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<sst xmlns="http://schemas.openxmlformats.org/spreadsheetml/2006/main" uniqueCount="63">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</sst>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0.2556598062774998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1.72</v>
      </c>
      <c r="G8" s="62">
        <v>-0.00933</v>
      </c>
      <c r="H8" s="63">
        <f>MAX(G8,-0.12*F8)</f>
        <v>-0.00933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-5.970267E-5</v>
      </c>
      <c r="S8" s="60">
        <f>MIN($S$6/100*F8,150)</f>
        <v>0.2064</v>
      </c>
      <c r="T8" s="60">
        <f>MIN($T$6/100*F8,200)</f>
        <v>0.258</v>
      </c>
      <c r="U8" s="60">
        <f>MIN($U$6/100*F8,250)</f>
        <v>0.344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-5.970267E-5</v>
      </c>
      <c r="AB8" s="67" t="str">
        <f>IF(AA8&gt;=0,AA8,"")</f>
        <v/>
      </c>
      <c r="AC8" s="68">
        <f>IF(AA8&lt;0,AA8,"")</f>
        <v>-5.970267E-5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1.72</v>
      </c>
      <c r="G9" s="74">
        <v>0.01032</v>
      </c>
      <c r="H9" s="63">
        <f>MAX(G9,-0.12*F9)</f>
        <v>0.01032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3.962364E-5</v>
      </c>
      <c r="S9" s="60">
        <f>MIN($S$6/100*F9,150)</f>
        <v>0.2064</v>
      </c>
      <c r="T9" s="60">
        <f>MIN($T$6/100*F9,200)</f>
        <v>0.258</v>
      </c>
      <c r="U9" s="60">
        <f>MIN($U$6/100*F9,250)</f>
        <v>0.344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3.962364E-5</v>
      </c>
      <c r="AB9" s="75">
        <f>IF(AA9&gt;=0,AA9,"")</f>
        <v>3.962364E-5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1.72</v>
      </c>
      <c r="G10" s="74">
        <v>-0.00933</v>
      </c>
      <c r="H10" s="63">
        <f>MAX(G10,-0.12*F10)</f>
        <v>-0.00933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-1.19400675E-5</v>
      </c>
      <c r="S10" s="60">
        <f>MIN($S$6/100*F10,150)</f>
        <v>0.2064</v>
      </c>
      <c r="T10" s="60">
        <f>MIN($T$6/100*F10,200)</f>
        <v>0.258</v>
      </c>
      <c r="U10" s="60">
        <f>MIN($U$6/100*F10,250)</f>
        <v>0.344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-1.19400675E-5</v>
      </c>
      <c r="AB10" s="75" t="str">
        <f>IF(AA10&gt;=0,AA10,"")</f>
        <v/>
      </c>
      <c r="AC10" s="76">
        <f>IF(AA10&lt;0,AA10,"")</f>
        <v>-1.19400675E-5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1.72</v>
      </c>
      <c r="G11" s="74">
        <v>0.01032</v>
      </c>
      <c r="H11" s="63">
        <f>MAX(G11,-0.12*F11)</f>
        <v>0.01032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6.603768E-5</v>
      </c>
      <c r="S11" s="60">
        <f>MIN($S$6/100*F11,150)</f>
        <v>0.2064</v>
      </c>
      <c r="T11" s="60">
        <f>MIN($T$6/100*F11,200)</f>
        <v>0.258</v>
      </c>
      <c r="U11" s="60">
        <f>MIN($U$6/100*F11,250)</f>
        <v>0.344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6.603768E-5</v>
      </c>
      <c r="AB11" s="75">
        <f>IF(AA11&gt;=0,AA11,"")</f>
        <v>6.603768E-5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1.72</v>
      </c>
      <c r="G12" s="74">
        <v>-0.00933</v>
      </c>
      <c r="H12" s="63">
        <f>MAX(G12,-0.12*F12)</f>
        <v>-0.00933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-6.763316999999999E-5</v>
      </c>
      <c r="S12" s="60">
        <f>MIN($S$6/100*F12,150)</f>
        <v>0.2064</v>
      </c>
      <c r="T12" s="60">
        <f>MIN($T$6/100*F12,200)</f>
        <v>0.258</v>
      </c>
      <c r="U12" s="60">
        <f>MIN($U$6/100*F12,250)</f>
        <v>0.344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-6.763316999999999E-5</v>
      </c>
      <c r="AB12" s="75" t="str">
        <f>IF(AA12&gt;=0,AA12,"")</f>
        <v/>
      </c>
      <c r="AC12" s="76">
        <f>IF(AA12&lt;0,AA12,"")</f>
        <v>-6.763316999999999E-5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1.72</v>
      </c>
      <c r="G13" s="74">
        <v>0.01032</v>
      </c>
      <c r="H13" s="63">
        <f>MAX(G13,-0.12*F13)</f>
        <v>0.01032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1.320702E-5</v>
      </c>
      <c r="S13" s="60">
        <f>MIN($S$6/100*F13,150)</f>
        <v>0.2064</v>
      </c>
      <c r="T13" s="60">
        <f>MIN($T$6/100*F13,200)</f>
        <v>0.258</v>
      </c>
      <c r="U13" s="60">
        <f>MIN($U$6/100*F13,250)</f>
        <v>0.344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1.320702E-5</v>
      </c>
      <c r="AB13" s="75">
        <f>IF(AA13&gt;=0,AA13,"")</f>
        <v>1.320702E-5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1.72</v>
      </c>
      <c r="G14" s="74">
        <v>-0.00933</v>
      </c>
      <c r="H14" s="63">
        <f>MAX(G14,-0.12*F14)</f>
        <v>-0.00933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-2.3880135E-5</v>
      </c>
      <c r="S14" s="60">
        <f>MIN($S$6/100*F14,150)</f>
        <v>0.2064</v>
      </c>
      <c r="T14" s="60">
        <f>MIN($T$6/100*F14,200)</f>
        <v>0.258</v>
      </c>
      <c r="U14" s="60">
        <f>MIN($U$6/100*F14,250)</f>
        <v>0.344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-2.3880135E-5</v>
      </c>
      <c r="AB14" s="75" t="str">
        <f>IF(AA14&gt;=0,AA14,"")</f>
        <v/>
      </c>
      <c r="AC14" s="76">
        <f>IF(AA14&lt;0,AA14,"")</f>
        <v>-2.3880135E-5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1.72</v>
      </c>
      <c r="G15" s="74">
        <v>0.01032</v>
      </c>
      <c r="H15" s="63">
        <f>MAX(G15,-0.12*F15)</f>
        <v>0.01032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7.480967999999999E-5</v>
      </c>
      <c r="S15" s="60">
        <f>MIN($S$6/100*F15,150)</f>
        <v>0.2064</v>
      </c>
      <c r="T15" s="60">
        <f>MIN($T$6/100*F15,200)</f>
        <v>0.258</v>
      </c>
      <c r="U15" s="60">
        <f>MIN($U$6/100*F15,250)</f>
        <v>0.344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7.480967999999999E-5</v>
      </c>
      <c r="AB15" s="75">
        <f>IF(AA15&gt;=0,AA15,"")</f>
        <v>7.480967999999999E-5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1.72</v>
      </c>
      <c r="G16" s="74">
        <v>-0.00933</v>
      </c>
      <c r="H16" s="63">
        <f>MAX(G16,-0.12*F16)</f>
        <v>-0.00933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-1.19400675E-5</v>
      </c>
      <c r="S16" s="60">
        <f>MIN($S$6/100*F16,150)</f>
        <v>0.2064</v>
      </c>
      <c r="T16" s="60">
        <f>MIN($T$6/100*F16,200)</f>
        <v>0.258</v>
      </c>
      <c r="U16" s="60">
        <f>MIN($U$6/100*F16,250)</f>
        <v>0.344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-1.19400675E-5</v>
      </c>
      <c r="AB16" s="75" t="str">
        <f>IF(AA16&gt;=0,AA16,"")</f>
        <v/>
      </c>
      <c r="AC16" s="76">
        <f>IF(AA16&lt;0,AA16,"")</f>
        <v>-1.19400675E-5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1.72</v>
      </c>
      <c r="G17" s="74">
        <v>0.01032</v>
      </c>
      <c r="H17" s="63">
        <f>MAX(G17,-0.12*F17)</f>
        <v>0.01032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5.283065999999999E-5</v>
      </c>
      <c r="S17" s="60">
        <f>MIN($S$6/100*F17,150)</f>
        <v>0.2064</v>
      </c>
      <c r="T17" s="60">
        <f>MIN($T$6/100*F17,200)</f>
        <v>0.258</v>
      </c>
      <c r="U17" s="60">
        <f>MIN($U$6/100*F17,250)</f>
        <v>0.344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5.283065999999999E-5</v>
      </c>
      <c r="AB17" s="75">
        <f>IF(AA17&gt;=0,AA17,"")</f>
        <v>5.283065999999999E-5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1.72</v>
      </c>
      <c r="G18" s="74">
        <v>-0.00933</v>
      </c>
      <c r="H18" s="63">
        <f>MAX(G18,-0.12*F18)</f>
        <v>-0.00933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-4.77626025E-5</v>
      </c>
      <c r="S18" s="60">
        <f>MIN($S$6/100*F18,150)</f>
        <v>0.2064</v>
      </c>
      <c r="T18" s="60">
        <f>MIN($T$6/100*F18,200)</f>
        <v>0.258</v>
      </c>
      <c r="U18" s="60">
        <f>MIN($U$6/100*F18,250)</f>
        <v>0.344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-4.77626025E-5</v>
      </c>
      <c r="AB18" s="75" t="str">
        <f>IF(AA18&gt;=0,AA18,"")</f>
        <v/>
      </c>
      <c r="AC18" s="76">
        <f>IF(AA18&lt;0,AA18,"")</f>
        <v>-4.77626025E-5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1.72</v>
      </c>
      <c r="G19" s="74">
        <v>0.01032</v>
      </c>
      <c r="H19" s="63">
        <f>MAX(G19,-0.12*F19)</f>
        <v>0.01032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2.641404E-5</v>
      </c>
      <c r="S19" s="60">
        <f>MIN($S$6/100*F19,150)</f>
        <v>0.2064</v>
      </c>
      <c r="T19" s="60">
        <f>MIN($T$6/100*F19,200)</f>
        <v>0.258</v>
      </c>
      <c r="U19" s="60">
        <f>MIN($U$6/100*F19,250)</f>
        <v>0.344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2.641404E-5</v>
      </c>
      <c r="AB19" s="75">
        <f>IF(AA19&gt;=0,AA19,"")</f>
        <v>2.641404E-5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1.72</v>
      </c>
      <c r="G20" s="74">
        <v>0.01032</v>
      </c>
      <c r="H20" s="63">
        <f>MAX(G20,-0.12*F20)</f>
        <v>0.01032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9.235626E-5</v>
      </c>
      <c r="S20" s="60">
        <f>MIN($S$6/100*F20,150)</f>
        <v>0.2064</v>
      </c>
      <c r="T20" s="60">
        <f>MIN($T$6/100*F20,200)</f>
        <v>0.258</v>
      </c>
      <c r="U20" s="60">
        <f>MIN($U$6/100*F20,250)</f>
        <v>0.344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9.235626E-5</v>
      </c>
      <c r="AB20" s="75">
        <f>IF(AA20&gt;=0,AA20,"")</f>
        <v>9.235626E-5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1.72</v>
      </c>
      <c r="G21" s="74">
        <v>-0.00933</v>
      </c>
      <c r="H21" s="63">
        <f>MAX(G21,-0.12*F21)</f>
        <v>-0.00933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-8.34965025E-5</v>
      </c>
      <c r="S21" s="60">
        <f>MIN($S$6/100*F21,150)</f>
        <v>0.2064</v>
      </c>
      <c r="T21" s="60">
        <f>MIN($T$6/100*F21,200)</f>
        <v>0.258</v>
      </c>
      <c r="U21" s="60">
        <f>MIN($U$6/100*F21,250)</f>
        <v>0.344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-8.34965025E-5</v>
      </c>
      <c r="AB21" s="75" t="str">
        <f>IF(AA21&gt;=0,AA21,"")</f>
        <v/>
      </c>
      <c r="AC21" s="76">
        <f>IF(AA21&lt;0,AA21,"")</f>
        <v>-8.34965025E-5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1.72</v>
      </c>
      <c r="G22" s="74">
        <v>0.01032</v>
      </c>
      <c r="H22" s="63">
        <f>MAX(G22,-0.12*F22)</f>
        <v>0.01032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0.00010990026</v>
      </c>
      <c r="S22" s="60">
        <f>MIN($S$6/100*F22,150)</f>
        <v>0.2064</v>
      </c>
      <c r="T22" s="60">
        <f>MIN($T$6/100*F22,200)</f>
        <v>0.258</v>
      </c>
      <c r="U22" s="60">
        <f>MIN($U$6/100*F22,250)</f>
        <v>0.344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0.00010990026</v>
      </c>
      <c r="AB22" s="75">
        <f>IF(AA22&gt;=0,AA22,"")</f>
        <v>0.00010990026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1.72</v>
      </c>
      <c r="G23" s="74">
        <v>-0.00933</v>
      </c>
      <c r="H23" s="63">
        <f>MAX(G23,-0.12*F23)</f>
        <v>-0.00933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-7.55660025E-5</v>
      </c>
      <c r="S23" s="60">
        <f>MIN($S$6/100*F23,150)</f>
        <v>0.2064</v>
      </c>
      <c r="T23" s="60">
        <f>MIN($T$6/100*F23,200)</f>
        <v>0.258</v>
      </c>
      <c r="U23" s="60">
        <f>MIN($U$6/100*F23,250)</f>
        <v>0.344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-7.55660025E-5</v>
      </c>
      <c r="AB23" s="75" t="str">
        <f>IF(AA23&gt;=0,AA23,"")</f>
        <v/>
      </c>
      <c r="AC23" s="76">
        <f>IF(AA23&lt;0,AA23,"")</f>
        <v>-7.55660025E-5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1.72</v>
      </c>
      <c r="G24" s="74">
        <v>0.01032</v>
      </c>
      <c r="H24" s="63">
        <f>MAX(G24,-0.12*F24)</f>
        <v>0.01032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0.00011867484</v>
      </c>
      <c r="S24" s="60">
        <f>MIN($S$6/100*F24,150)</f>
        <v>0.2064</v>
      </c>
      <c r="T24" s="60">
        <f>MIN($T$6/100*F24,200)</f>
        <v>0.258</v>
      </c>
      <c r="U24" s="60">
        <f>MIN($U$6/100*F24,250)</f>
        <v>0.344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0.00011867484</v>
      </c>
      <c r="AB24" s="75">
        <f>IF(AA24&gt;=0,AA24,"")</f>
        <v>0.00011867484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1.72</v>
      </c>
      <c r="G25" s="74">
        <v>-0.00933</v>
      </c>
      <c r="H25" s="63">
        <f>MAX(G25,-0.12*F25)</f>
        <v>-0.00933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-8.34965025E-5</v>
      </c>
      <c r="S25" s="60">
        <f>MIN($S$6/100*F25,150)</f>
        <v>0.2064</v>
      </c>
      <c r="T25" s="60">
        <f>MIN($T$6/100*F25,200)</f>
        <v>0.258</v>
      </c>
      <c r="U25" s="60">
        <f>MIN($U$6/100*F25,250)</f>
        <v>0.344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-8.34965025E-5</v>
      </c>
      <c r="AB25" s="75" t="str">
        <f>IF(AA25&gt;=0,AA25,"")</f>
        <v/>
      </c>
      <c r="AC25" s="76">
        <f>IF(AA25&lt;0,AA25,"")</f>
        <v>-8.34965025E-5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1.72</v>
      </c>
      <c r="G26" s="74">
        <v>0.01032</v>
      </c>
      <c r="H26" s="63">
        <f>MAX(G26,-0.12*F26)</f>
        <v>0.01032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3.962364E-5</v>
      </c>
      <c r="S26" s="60">
        <f>MIN($S$6/100*F26,150)</f>
        <v>0.2064</v>
      </c>
      <c r="T26" s="60">
        <f>MIN($T$6/100*F26,200)</f>
        <v>0.258</v>
      </c>
      <c r="U26" s="60">
        <f>MIN($U$6/100*F26,250)</f>
        <v>0.344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3.962364E-5</v>
      </c>
      <c r="AB26" s="75">
        <f>IF(AA26&gt;=0,AA26,"")</f>
        <v>3.962364E-5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1.72</v>
      </c>
      <c r="G27" s="74">
        <v>0.01032</v>
      </c>
      <c r="H27" s="63">
        <f>MAX(G27,-0.12*F27)</f>
        <v>0.01032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6.603768E-5</v>
      </c>
      <c r="S27" s="60">
        <f>MIN($S$6/100*F27,150)</f>
        <v>0.2064</v>
      </c>
      <c r="T27" s="60">
        <f>MIN($T$6/100*F27,200)</f>
        <v>0.258</v>
      </c>
      <c r="U27" s="60">
        <f>MIN($U$6/100*F27,250)</f>
        <v>0.344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6.603768E-5</v>
      </c>
      <c r="AB27" s="75">
        <f>IF(AA27&gt;=0,AA27,"")</f>
        <v>6.603768E-5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1.72</v>
      </c>
      <c r="G28" s="74">
        <v>-0.00933</v>
      </c>
      <c r="H28" s="63">
        <f>MAX(G28,-0.12*F28)</f>
        <v>-0.00933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-0.0001548756675</v>
      </c>
      <c r="S28" s="60">
        <f>MIN($S$6/100*F28,150)</f>
        <v>0.2064</v>
      </c>
      <c r="T28" s="60">
        <f>MIN($T$6/100*F28,200)</f>
        <v>0.258</v>
      </c>
      <c r="U28" s="60">
        <f>MIN($U$6/100*F28,250)</f>
        <v>0.344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-0.0001548756675</v>
      </c>
      <c r="AB28" s="75" t="str">
        <f>IF(AA28&gt;=0,AA28,"")</f>
        <v/>
      </c>
      <c r="AC28" s="76">
        <f>IF(AA28&lt;0,AA28,"")</f>
        <v>-0.0001548756675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1.72</v>
      </c>
      <c r="G29" s="74">
        <v>0.02997</v>
      </c>
      <c r="H29" s="63">
        <f>MAX(G29,-0.12*F29)</f>
        <v>0.02997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0.000421063515</v>
      </c>
      <c r="S29" s="60">
        <f>MIN($S$6/100*F29,150)</f>
        <v>0.2064</v>
      </c>
      <c r="T29" s="60">
        <f>MIN($T$6/100*F29,200)</f>
        <v>0.258</v>
      </c>
      <c r="U29" s="60">
        <f>MIN($U$6/100*F29,250)</f>
        <v>0.344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0.000421063515</v>
      </c>
      <c r="AB29" s="75">
        <f>IF(AA29&gt;=0,AA29,"")</f>
        <v>0.000421063515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1.72</v>
      </c>
      <c r="G30" s="74">
        <v>1.50383</v>
      </c>
      <c r="H30" s="63">
        <f>MAX(G30,-0.12*F30)</f>
        <v>1.50383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1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0.0262414575425</v>
      </c>
      <c r="S30" s="60">
        <f>MIN($S$6/100*F30,150)</f>
        <v>0.2064</v>
      </c>
      <c r="T30" s="60">
        <f>MIN($T$6/100*F30,200)</f>
        <v>0.258</v>
      </c>
      <c r="U30" s="60">
        <f>MIN($U$6/100*F30,250)</f>
        <v>0.344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0.0210190963625</v>
      </c>
      <c r="Z30" s="67">
        <f>IF(AND(C30&gt;=50.1,G30&lt;0),($A$2)*ABS(G30)/40000,0)</f>
        <v>0</v>
      </c>
      <c r="AA30" s="67">
        <f>R30+Y30+Z30</f>
        <v>0.047260553905</v>
      </c>
      <c r="AB30" s="75">
        <f>IF(AA30&gt;=0,AA30,"")</f>
        <v>0.047260553905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1.72</v>
      </c>
      <c r="G31" s="74">
        <v>1.7593</v>
      </c>
      <c r="H31" s="63">
        <f>MAX(G31,-0.12*F31)</f>
        <v>1.7593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1</v>
      </c>
      <c r="N31" s="65">
        <f>IF(M31=M30,N30+M31,0)</f>
        <v>1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0.02023107035</v>
      </c>
      <c r="S31" s="60">
        <f>MIN($S$6/100*F31,150)</f>
        <v>0.2064</v>
      </c>
      <c r="T31" s="60">
        <f>MIN($T$6/100*F31,200)</f>
        <v>0.258</v>
      </c>
      <c r="U31" s="60">
        <f>MIN($U$6/100*F31,250)</f>
        <v>0.344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0.01678949999</v>
      </c>
      <c r="Z31" s="67">
        <f>IF(AND(C31&gt;=50.1,G31&lt;0),($A$2)*ABS(G31)/40000,0)</f>
        <v>0</v>
      </c>
      <c r="AA31" s="67">
        <f>R31+Y31+Z31</f>
        <v>0.03702057034</v>
      </c>
      <c r="AB31" s="75">
        <f>IF(AA31&gt;=0,AA31,"")</f>
        <v>0.03702057034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1.72</v>
      </c>
      <c r="G32" s="74">
        <v>1.73965</v>
      </c>
      <c r="H32" s="63">
        <f>MAX(G32,-0.12*F32)</f>
        <v>1.73965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1</v>
      </c>
      <c r="N32" s="65">
        <f>IF(M32=M31,N31+M32,0)</f>
        <v>2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0.024441212675</v>
      </c>
      <c r="S32" s="60">
        <f>MIN($S$6/100*F32,150)</f>
        <v>0.2064</v>
      </c>
      <c r="T32" s="60">
        <f>MIN($T$6/100*F32,200)</f>
        <v>0.258</v>
      </c>
      <c r="U32" s="60">
        <f>MIN($U$6/100*F32,250)</f>
        <v>0.344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0.020236478315</v>
      </c>
      <c r="Z32" s="67">
        <f>IF(AND(C32&gt;=50.1,G32&lt;0),($A$2)*ABS(G32)/40000,0)</f>
        <v>0</v>
      </c>
      <c r="AA32" s="67">
        <f>R32+Y32+Z32</f>
        <v>0.04467769099</v>
      </c>
      <c r="AB32" s="75">
        <f>IF(AA32&gt;=0,AA32,"")</f>
        <v>0.04467769099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1.72</v>
      </c>
      <c r="G33" s="74">
        <v>1.7593</v>
      </c>
      <c r="H33" s="63">
        <f>MAX(G33,-0.12*F33)</f>
        <v>1.7593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1</v>
      </c>
      <c r="N33" s="65">
        <f>IF(M33=M32,N32+M33,0)</f>
        <v>3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0.029203940175</v>
      </c>
      <c r="S33" s="60">
        <f>MIN($S$6/100*F33,150)</f>
        <v>0.2064</v>
      </c>
      <c r="T33" s="60">
        <f>MIN($T$6/100*F33,200)</f>
        <v>0.258</v>
      </c>
      <c r="U33" s="60">
        <f>MIN($U$6/100*F33,250)</f>
        <v>0.344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0.024235966995</v>
      </c>
      <c r="Z33" s="67">
        <f>IF(AND(C33&gt;=50.1,G33&lt;0),($A$2)*ABS(G33)/40000,0)</f>
        <v>0</v>
      </c>
      <c r="AA33" s="67">
        <f>R33+Y33+Z33</f>
        <v>0.05343990717</v>
      </c>
      <c r="AB33" s="75">
        <f>IF(AA33&gt;=0,AA33,"")</f>
        <v>0.05343990717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1.72</v>
      </c>
      <c r="G34" s="74">
        <v>1.73965</v>
      </c>
      <c r="H34" s="63">
        <f>MAX(G34,-0.12*F34)</f>
        <v>1.73965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1</v>
      </c>
      <c r="N34" s="65">
        <f>IF(M34=M33,N33+M34,0)</f>
        <v>4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0.0333142975</v>
      </c>
      <c r="S34" s="60">
        <f>MIN($S$6/100*F34,150)</f>
        <v>0.2064</v>
      </c>
      <c r="T34" s="60">
        <f>MIN($T$6/100*F34,200)</f>
        <v>0.258</v>
      </c>
      <c r="U34" s="60">
        <f>MIN($U$6/100*F34,250)</f>
        <v>0.344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0.0275830855</v>
      </c>
      <c r="Z34" s="67">
        <f>IF(AND(C34&gt;=50.1,G34&lt;0),($A$2)*ABS(G34)/40000,0)</f>
        <v>0</v>
      </c>
      <c r="AA34" s="67">
        <f>R34+Y34+Z34</f>
        <v>0.060897383</v>
      </c>
      <c r="AB34" s="75">
        <f>IF(AA34&gt;=0,AA34,"")</f>
        <v>0.060897383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0</v>
      </c>
      <c r="G35" s="74">
        <v>0.0393</v>
      </c>
      <c r="H35" s="63">
        <f>MAX(G35,-0.12*F35)</f>
        <v>0.0393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0.000786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0.000786</v>
      </c>
      <c r="Z35" s="67">
        <f>IF(AND(C35&gt;=50.1,G35&lt;0),($A$2)*ABS(G35)/40000,0)</f>
        <v>0</v>
      </c>
      <c r="AA35" s="67">
        <f>R35+Y35+Z35</f>
        <v>0.001572</v>
      </c>
      <c r="AB35" s="75">
        <f>IF(AA35&gt;=0,AA35,"")</f>
        <v>0.001572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0</v>
      </c>
      <c r="G36" s="74">
        <v>0.0393</v>
      </c>
      <c r="H36" s="63">
        <f>MAX(G36,-0.12*F36)</f>
        <v>0.0393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0.0007191900000000001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0.0007191900000000001</v>
      </c>
      <c r="Z36" s="67">
        <f>IF(AND(C36&gt;=50.1,G36&lt;0),($A$2)*ABS(G36)/40000,0)</f>
        <v>0</v>
      </c>
      <c r="AA36" s="67">
        <f>R36+Y36+Z36</f>
        <v>0.00143838</v>
      </c>
      <c r="AB36" s="75">
        <f>IF(AA36&gt;=0,AA36,"")</f>
        <v>0.00143838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0</v>
      </c>
      <c r="G37" s="74">
        <v>0.01965</v>
      </c>
      <c r="H37" s="63">
        <f>MAX(G37,-0.12*F37)</f>
        <v>0.01965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0.000393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0.000393</v>
      </c>
      <c r="Z37" s="67">
        <f>IF(AND(C37&gt;=50.1,G37&lt;0),($A$2)*ABS(G37)/40000,0)</f>
        <v>0</v>
      </c>
      <c r="AA37" s="67">
        <f>R37+Y37+Z37</f>
        <v>0.000786</v>
      </c>
      <c r="AB37" s="75">
        <f>IF(AA37&gt;=0,AA37,"")</f>
        <v>0.000786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0</v>
      </c>
      <c r="G38" s="74">
        <v>0.0393</v>
      </c>
      <c r="H38" s="63">
        <f>MAX(G38,-0.12*F38)</f>
        <v>0.0393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0.0002848857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0.0002848857</v>
      </c>
      <c r="Z38" s="67">
        <f>IF(AND(C38&gt;=50.1,G38&lt;0),($A$2)*ABS(G38)/40000,0)</f>
        <v>0</v>
      </c>
      <c r="AA38" s="67">
        <f>R38+Y38+Z38</f>
        <v>0.0005697714</v>
      </c>
      <c r="AB38" s="75">
        <f>IF(AA38&gt;=0,AA38,"")</f>
        <v>0.0005697714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0</v>
      </c>
      <c r="G39" s="74">
        <v>0.01965</v>
      </c>
      <c r="H39" s="63">
        <f>MAX(G39,-0.12*F39)</f>
        <v>0.01965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0.0001005932625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0.0001005932625</v>
      </c>
      <c r="Z39" s="67">
        <f>IF(AND(C39&gt;=50.1,G39&lt;0),($A$2)*ABS(G39)/40000,0)</f>
        <v>0</v>
      </c>
      <c r="AA39" s="67">
        <f>R39+Y39+Z39</f>
        <v>0.000201186525</v>
      </c>
      <c r="AB39" s="75">
        <f>IF(AA39&gt;=0,AA39,"")</f>
        <v>0.000201186525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0</v>
      </c>
      <c r="G40" s="74">
        <v>0.0393</v>
      </c>
      <c r="H40" s="63">
        <f>MAX(G40,-0.12*F40)</f>
        <v>0.0393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0.0003183005250000001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0.0003183005250000001</v>
      </c>
      <c r="Z40" s="67">
        <f>IF(AND(C40&gt;=50.1,G40&lt;0),($A$2)*ABS(G40)/40000,0)</f>
        <v>0</v>
      </c>
      <c r="AA40" s="67">
        <f>R40+Y40+Z40</f>
        <v>0.0006366010500000001</v>
      </c>
      <c r="AB40" s="75">
        <f>IF(AA40&gt;=0,AA40,"")</f>
        <v>0.0006366010500000001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0</v>
      </c>
      <c r="G41" s="74">
        <v>0.01965</v>
      </c>
      <c r="H41" s="63">
        <f>MAX(G41,-0.12*F41)</f>
        <v>0.01965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0.00012574035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0.00012574035</v>
      </c>
      <c r="Z41" s="67">
        <f>IF(AND(C41&gt;=50.1,G41&lt;0),($A$2)*ABS(G41)/40000,0)</f>
        <v>0</v>
      </c>
      <c r="AA41" s="67">
        <f>R41+Y41+Z41</f>
        <v>0.0002514807</v>
      </c>
      <c r="AB41" s="75">
        <f>IF(AA41&gt;=0,AA41,"")</f>
        <v>0.0002514807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0</v>
      </c>
      <c r="G42" s="74">
        <v>0.01965</v>
      </c>
      <c r="H42" s="63">
        <f>MAX(G42,-0.12*F42)</f>
        <v>0.01965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0.0001758527625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0.0001758527625</v>
      </c>
      <c r="Z42" s="67">
        <f>IF(AND(C42&gt;=50.1,G42&lt;0),($A$2)*ABS(G42)/40000,0)</f>
        <v>0</v>
      </c>
      <c r="AA42" s="67">
        <f>R42+Y42+Z42</f>
        <v>0.000351705525</v>
      </c>
      <c r="AB42" s="75">
        <f>IF(AA42&gt;=0,AA42,"")</f>
        <v>0.000351705525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0</v>
      </c>
      <c r="G43" s="74">
        <v>0.01965</v>
      </c>
      <c r="H43" s="63">
        <f>MAX(G43,-0.12*F43)</f>
        <v>0.01965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5.0294175E-5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5.0294175E-5</v>
      </c>
      <c r="Z43" s="67">
        <f>IF(AND(C43&gt;=50.1,G43&lt;0),($A$2)*ABS(G43)/40000,0)</f>
        <v>0</v>
      </c>
      <c r="AA43" s="67">
        <f>R43+Y43+Z43</f>
        <v>0.00010058835</v>
      </c>
      <c r="AB43" s="75">
        <f>IF(AA43&gt;=0,AA43,"")</f>
        <v>0.00010058835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0</v>
      </c>
      <c r="G44" s="74">
        <v>0.01965</v>
      </c>
      <c r="H44" s="63">
        <f>MAX(G44,-0.12*F44)</f>
        <v>0.01965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0.000242667675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0.000242667675</v>
      </c>
      <c r="Z44" s="67">
        <f>IF(AND(C44&gt;=50.1,G44&lt;0),($A$2)*ABS(G44)/40000,0)</f>
        <v>0</v>
      </c>
      <c r="AA44" s="67">
        <f>R44+Y44+Z44</f>
        <v>0.0004853353500000001</v>
      </c>
      <c r="AB44" s="75">
        <f>IF(AA44&gt;=0,AA44,"")</f>
        <v>0.0004853353500000001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0</v>
      </c>
      <c r="G45" s="74">
        <v>0.01965</v>
      </c>
      <c r="H45" s="63">
        <f>MAX(G45,-0.12*F45)</f>
        <v>0.01965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0.0002092577625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0.0002092577625</v>
      </c>
      <c r="Z45" s="67">
        <f>IF(AND(C45&gt;=50.1,G45&lt;0),($A$2)*ABS(G45)/40000,0)</f>
        <v>0</v>
      </c>
      <c r="AA45" s="67">
        <f>R45+Y45+Z45</f>
        <v>0.000418515525</v>
      </c>
      <c r="AB45" s="75">
        <f>IF(AA45&gt;=0,AA45,"")</f>
        <v>0.000418515525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0</v>
      </c>
      <c r="G46" s="74">
        <v>0.01965</v>
      </c>
      <c r="H46" s="63">
        <f>MAX(G46,-0.12*F46)</f>
        <v>0.01965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0.00012574035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0.00012574035</v>
      </c>
      <c r="Z46" s="67">
        <f>IF(AND(C46&gt;=50.1,G46&lt;0),($A$2)*ABS(G46)/40000,0)</f>
        <v>0</v>
      </c>
      <c r="AA46" s="67">
        <f>R46+Y46+Z46</f>
        <v>0.0002514807</v>
      </c>
      <c r="AB46" s="75">
        <f>IF(AA46&gt;=0,AA46,"")</f>
        <v>0.0002514807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0</v>
      </c>
      <c r="G47" s="74">
        <v>0.01965</v>
      </c>
      <c r="H47" s="63">
        <f>MAX(G47,-0.12*F47)</f>
        <v>0.01965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0.0001005932625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0.0001005932625</v>
      </c>
      <c r="Z47" s="67">
        <f>IF(AND(C47&gt;=50.1,G47&lt;0),($A$2)*ABS(G47)/40000,0)</f>
        <v>0</v>
      </c>
      <c r="AA47" s="67">
        <f>R47+Y47+Z47</f>
        <v>0.000201186525</v>
      </c>
      <c r="AB47" s="75">
        <f>IF(AA47&gt;=0,AA47,"")</f>
        <v>0.000201186525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0</v>
      </c>
      <c r="G48" s="74">
        <v>0.0393</v>
      </c>
      <c r="H48" s="63">
        <f>MAX(G48,-0.12*F48)</f>
        <v>0.0393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0.000385110525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0.000385110525</v>
      </c>
      <c r="Z48" s="67">
        <f>IF(AND(C48&gt;=50.1,G48&lt;0),($A$2)*ABS(G48)/40000,0)</f>
        <v>0</v>
      </c>
      <c r="AA48" s="67">
        <f>R48+Y48+Z48</f>
        <v>0.0007702210500000001</v>
      </c>
      <c r="AB48" s="75">
        <f>IF(AA48&gt;=0,AA48,"")</f>
        <v>0.0007702210500000001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0</v>
      </c>
      <c r="G49" s="74">
        <v>0.01965</v>
      </c>
      <c r="H49" s="63">
        <f>MAX(G49,-0.12*F49)</f>
        <v>0.01965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0.0001925552625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0.0001925552625</v>
      </c>
      <c r="Z49" s="67">
        <f>IF(AND(C49&gt;=50.1,G49&lt;0),($A$2)*ABS(G49)/40000,0)</f>
        <v>0</v>
      </c>
      <c r="AA49" s="67">
        <f>R49+Y49+Z49</f>
        <v>0.000385110525</v>
      </c>
      <c r="AB49" s="75">
        <f>IF(AA49&gt;=0,AA49,"")</f>
        <v>0.000385110525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0</v>
      </c>
      <c r="G50" s="74">
        <v>0.01965</v>
      </c>
      <c r="H50" s="63">
        <f>MAX(G50,-0.12*F50)</f>
        <v>0.01965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0.00012574035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0.00012574035</v>
      </c>
      <c r="Z50" s="67">
        <f>IF(AND(C50&gt;=50.1,G50&lt;0),($A$2)*ABS(G50)/40000,0)</f>
        <v>0</v>
      </c>
      <c r="AA50" s="67">
        <f>R50+Y50+Z50</f>
        <v>0.0002514807</v>
      </c>
      <c r="AB50" s="75">
        <f>IF(AA50&gt;=0,AA50,"")</f>
        <v>0.0002514807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0</v>
      </c>
      <c r="G51" s="74">
        <v>0.01965</v>
      </c>
      <c r="H51" s="63">
        <f>MAX(G51,-0.12*F51)</f>
        <v>0.01965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0.0001591502625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0.0001591502625</v>
      </c>
      <c r="Z51" s="67">
        <f>IF(AND(C51&gt;=50.1,G51&lt;0),($A$2)*ABS(G51)/40000,0)</f>
        <v>0</v>
      </c>
      <c r="AA51" s="67">
        <f>R51+Y51+Z51</f>
        <v>0.0003183005250000001</v>
      </c>
      <c r="AB51" s="75">
        <f>IF(AA51&gt;=0,AA51,"")</f>
        <v>0.0003183005250000001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0.0393</v>
      </c>
      <c r="H52" s="63">
        <f>MAX(G52,-0.12*F52)</f>
        <v>0.0393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0.0005187403500000001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0.0005187403500000001</v>
      </c>
      <c r="Z52" s="67">
        <f>IF(AND(C52&gt;=50.1,G52&lt;0),($A$2)*ABS(G52)/40000,0)</f>
        <v>0</v>
      </c>
      <c r="AA52" s="67">
        <f>R52+Y52+Z52</f>
        <v>0.0010374807</v>
      </c>
      <c r="AB52" s="75">
        <f>IF(AA52&gt;=0,AA52,"")</f>
        <v>0.0010374807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0.01965</v>
      </c>
      <c r="H53" s="63">
        <f>MAX(G53,-0.12*F53)</f>
        <v>0.01965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0.0003261850875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0.0003261850875</v>
      </c>
      <c r="Z53" s="67">
        <f>IF(AND(C53&gt;=50.1,G53&lt;0),($A$2)*ABS(G53)/40000,0)</f>
        <v>0</v>
      </c>
      <c r="AA53" s="67">
        <f>R53+Y53+Z53</f>
        <v>0.000652370175</v>
      </c>
      <c r="AB53" s="75">
        <f>IF(AA53&gt;=0,AA53,"")</f>
        <v>0.000652370175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0.01965</v>
      </c>
      <c r="H54" s="63">
        <f>MAX(G54,-0.12*F54)</f>
        <v>0.01965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0.0003261850875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0.0003261850875</v>
      </c>
      <c r="Z54" s="67">
        <f>IF(AND(C54&gt;=50.1,G54&lt;0),($A$2)*ABS(G54)/40000,0)</f>
        <v>0</v>
      </c>
      <c r="AA54" s="67">
        <f>R54+Y54+Z54</f>
        <v>0.000652370175</v>
      </c>
      <c r="AB54" s="75">
        <f>IF(AA54&gt;=0,AA54,"")</f>
        <v>0.000652370175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0.01965</v>
      </c>
      <c r="H55" s="63">
        <f>MAX(G55,-0.12*F55)</f>
        <v>0.01965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0.0001005932625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0.0001005932625</v>
      </c>
      <c r="Z55" s="67">
        <f>IF(AND(C55&gt;=50.1,G55&lt;0),($A$2)*ABS(G55)/40000,0)</f>
        <v>0</v>
      </c>
      <c r="AA55" s="67">
        <f>R55+Y55+Z55</f>
        <v>0.000201186525</v>
      </c>
      <c r="AB55" s="75">
        <f>IF(AA55&gt;=0,AA55,"")</f>
        <v>0.000201186525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0.0393</v>
      </c>
      <c r="H56" s="63">
        <f>MAX(G56,-0.12*F56)</f>
        <v>0.0393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0.000418515525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0.000418515525</v>
      </c>
      <c r="Z56" s="67">
        <f>IF(AND(C56&gt;=50.1,G56&lt;0),($A$2)*ABS(G56)/40000,0)</f>
        <v>0</v>
      </c>
      <c r="AA56" s="67">
        <f>R56+Y56+Z56</f>
        <v>0.00083703105</v>
      </c>
      <c r="AB56" s="75">
        <f>IF(AA56&gt;=0,AA56,"")</f>
        <v>0.00083703105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-0.5109399999999999</v>
      </c>
      <c r="H57" s="63">
        <f>MAX(G57,-0.12*F57)</f>
        <v>-0</v>
      </c>
      <c r="I57" s="63">
        <f>IF(ABS(F57)&lt;=10,0.5,IF(ABS(F57)&lt;=25,1,IF(ABS(F57)&lt;=100,2,10)))</f>
        <v>0.5</v>
      </c>
      <c r="J57" s="64">
        <f>IF(G57&lt;-I57,1,0)</f>
        <v>1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1.53</v>
      </c>
      <c r="G58" s="74">
        <v>0.03649</v>
      </c>
      <c r="H58" s="63">
        <f>MAX(G58,-0.12*F58)</f>
        <v>0.03649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0.0005436918775000001</v>
      </c>
      <c r="S58" s="60">
        <f>MIN($S$6/100*F58,150)</f>
        <v>0.1836</v>
      </c>
      <c r="T58" s="60">
        <f>MIN($T$6/100*F58,200)</f>
        <v>0.2295</v>
      </c>
      <c r="U58" s="60">
        <f>MIN($U$6/100*F58,250)</f>
        <v>0.306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0.0005436918775000001</v>
      </c>
      <c r="AB58" s="75">
        <f>IF(AA58&gt;=0,AA58,"")</f>
        <v>0.0005436918775000001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1.53</v>
      </c>
      <c r="G59" s="74">
        <v>0.03649</v>
      </c>
      <c r="H59" s="63">
        <f>MAX(G59,-0.12*F59)</f>
        <v>0.03649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0.000481649755</v>
      </c>
      <c r="S59" s="60">
        <f>MIN($S$6/100*F59,150)</f>
        <v>0.1836</v>
      </c>
      <c r="T59" s="60">
        <f>MIN($T$6/100*F59,200)</f>
        <v>0.2295</v>
      </c>
      <c r="U59" s="60">
        <f>MIN($U$6/100*F59,250)</f>
        <v>0.306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0.000481649755</v>
      </c>
      <c r="AB59" s="75">
        <f>IF(AA59&gt;=0,AA59,"")</f>
        <v>0.000481649755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1.53</v>
      </c>
      <c r="G60" s="74">
        <v>0.05614</v>
      </c>
      <c r="H60" s="63">
        <f>MAX(G60,-0.12*F60)</f>
        <v>0.05614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0.00035923986</v>
      </c>
      <c r="S60" s="60">
        <f>MIN($S$6/100*F60,150)</f>
        <v>0.1836</v>
      </c>
      <c r="T60" s="60">
        <f>MIN($T$6/100*F60,200)</f>
        <v>0.2295</v>
      </c>
      <c r="U60" s="60">
        <f>MIN($U$6/100*F60,250)</f>
        <v>0.306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0.00035923986</v>
      </c>
      <c r="AB60" s="75">
        <f>IF(AA60&gt;=0,AA60,"")</f>
        <v>0.00035923986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1.53</v>
      </c>
      <c r="G61" s="74">
        <v>0.05614</v>
      </c>
      <c r="H61" s="63">
        <f>MAX(G61,-0.12*F61)</f>
        <v>0.05614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0.000454691895</v>
      </c>
      <c r="S61" s="60">
        <f>MIN($S$6/100*F61,150)</f>
        <v>0.1836</v>
      </c>
      <c r="T61" s="60">
        <f>MIN($T$6/100*F61,200)</f>
        <v>0.2295</v>
      </c>
      <c r="U61" s="60">
        <f>MIN($U$6/100*F61,250)</f>
        <v>0.306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0.000454691895</v>
      </c>
      <c r="AB61" s="75">
        <f>IF(AA61&gt;=0,AA61,"")</f>
        <v>0.000454691895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1.53</v>
      </c>
      <c r="G62" s="74">
        <v>0.03649</v>
      </c>
      <c r="H62" s="63">
        <f>MAX(G62,-0.12*F62)</f>
        <v>0.03649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0.0003575746325</v>
      </c>
      <c r="S62" s="60">
        <f>MIN($S$6/100*F62,150)</f>
        <v>0.1836</v>
      </c>
      <c r="T62" s="60">
        <f>MIN($T$6/100*F62,200)</f>
        <v>0.2295</v>
      </c>
      <c r="U62" s="60">
        <f>MIN($U$6/100*F62,250)</f>
        <v>0.306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0.0003575746325</v>
      </c>
      <c r="AB62" s="75">
        <f>IF(AA62&gt;=0,AA62,"")</f>
        <v>0.0003575746325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1.53</v>
      </c>
      <c r="G63" s="74">
        <v>0.05614</v>
      </c>
      <c r="H63" s="63">
        <f>MAX(G63,-0.12*F63)</f>
        <v>0.05614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0.0006455819300000001</v>
      </c>
      <c r="S63" s="60">
        <f>MIN($S$6/100*F63,150)</f>
        <v>0.1836</v>
      </c>
      <c r="T63" s="60">
        <f>MIN($T$6/100*F63,200)</f>
        <v>0.2295</v>
      </c>
      <c r="U63" s="60">
        <f>MIN($U$6/100*F63,250)</f>
        <v>0.306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0.0006455819300000001</v>
      </c>
      <c r="AB63" s="75">
        <f>IF(AA63&gt;=0,AA63,"")</f>
        <v>0.0006455819300000001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1.99</v>
      </c>
      <c r="G64" s="74">
        <v>0.02485</v>
      </c>
      <c r="H64" s="63">
        <f>MAX(G64,-0.12*F64)</f>
        <v>0.02485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0.000306885075</v>
      </c>
      <c r="S64" s="60">
        <f>MIN($S$6/100*F64,150)</f>
        <v>0.2388</v>
      </c>
      <c r="T64" s="60">
        <f>MIN($T$6/100*F64,200)</f>
        <v>0.2985</v>
      </c>
      <c r="U64" s="60">
        <f>MIN($U$6/100*F64,250)</f>
        <v>0.398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0.000306885075</v>
      </c>
      <c r="AB64" s="75">
        <f>IF(AA64&gt;=0,AA64,"")</f>
        <v>0.000306885075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1.99</v>
      </c>
      <c r="G65" s="74">
        <v>-0.01445</v>
      </c>
      <c r="H65" s="63">
        <f>MAX(G65,-0.12*F65)</f>
        <v>-0.01445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-0.000289</v>
      </c>
      <c r="S65" s="60">
        <f>MIN($S$6/100*F65,150)</f>
        <v>0.2388</v>
      </c>
      <c r="T65" s="60">
        <f>MIN($T$6/100*F65,200)</f>
        <v>0.2985</v>
      </c>
      <c r="U65" s="60">
        <f>MIN($U$6/100*F65,250)</f>
        <v>0.398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-0.000289</v>
      </c>
      <c r="AB65" s="75" t="str">
        <f>IF(AA65&gt;=0,AA65,"")</f>
        <v/>
      </c>
      <c r="AC65" s="76">
        <f>IF(AA65&lt;0,AA65,"")</f>
        <v>-0.000289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1.99</v>
      </c>
      <c r="G66" s="74">
        <v>0.0052</v>
      </c>
      <c r="H66" s="63">
        <f>MAX(G66,-0.12*F66)</f>
        <v>0.0052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7.74787E-5</v>
      </c>
      <c r="S66" s="60">
        <f>MIN($S$6/100*F66,150)</f>
        <v>0.2388</v>
      </c>
      <c r="T66" s="60">
        <f>MIN($T$6/100*F66,200)</f>
        <v>0.2985</v>
      </c>
      <c r="U66" s="60">
        <f>MIN($U$6/100*F66,250)</f>
        <v>0.398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7.74787E-5</v>
      </c>
      <c r="AB66" s="75">
        <f>IF(AA66&gt;=0,AA66,"")</f>
        <v>7.74787E-5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1.99</v>
      </c>
      <c r="G67" s="74">
        <v>0.0052</v>
      </c>
      <c r="H67" s="63">
        <f>MAX(G67,-0.12*F67)</f>
        <v>0.0052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7.74787E-5</v>
      </c>
      <c r="S67" s="60">
        <f>MIN($S$6/100*F67,150)</f>
        <v>0.2388</v>
      </c>
      <c r="T67" s="60">
        <f>MIN($T$6/100*F67,200)</f>
        <v>0.2985</v>
      </c>
      <c r="U67" s="60">
        <f>MIN($U$6/100*F67,250)</f>
        <v>0.398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7.74787E-5</v>
      </c>
      <c r="AB67" s="75">
        <f>IF(AA67&gt;=0,AA67,"")</f>
        <v>7.74787E-5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1.99</v>
      </c>
      <c r="G68" s="74">
        <v>0.0052</v>
      </c>
      <c r="H68" s="63">
        <f>MAX(G68,-0.12*F68)</f>
        <v>0.0052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4.65361E-5</v>
      </c>
      <c r="S68" s="60">
        <f>MIN($S$6/100*F68,150)</f>
        <v>0.2388</v>
      </c>
      <c r="T68" s="60">
        <f>MIN($T$6/100*F68,200)</f>
        <v>0.2985</v>
      </c>
      <c r="U68" s="60">
        <f>MIN($U$6/100*F68,250)</f>
        <v>0.398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4.65361E-5</v>
      </c>
      <c r="AB68" s="75">
        <f>IF(AA68&gt;=0,AA68,"")</f>
        <v>4.65361E-5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1.99</v>
      </c>
      <c r="G69" s="74">
        <v>0.0052</v>
      </c>
      <c r="H69" s="63">
        <f>MAX(G69,-0.12*F69)</f>
        <v>0.0052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9.957999999999999E-5</v>
      </c>
      <c r="S69" s="60">
        <f>MIN($S$6/100*F69,150)</f>
        <v>0.2388</v>
      </c>
      <c r="T69" s="60">
        <f>MIN($T$6/100*F69,200)</f>
        <v>0.2985</v>
      </c>
      <c r="U69" s="60">
        <f>MIN($U$6/100*F69,250)</f>
        <v>0.398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9.957999999999999E-5</v>
      </c>
      <c r="AB69" s="75">
        <f>IF(AA69&gt;=0,AA69,"")</f>
        <v>9.957999999999999E-5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1.99</v>
      </c>
      <c r="G70" s="74">
        <v>0.0052</v>
      </c>
      <c r="H70" s="63">
        <f>MAX(G70,-0.12*F70)</f>
        <v>0.0052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4.21161E-5</v>
      </c>
      <c r="S70" s="60">
        <f>MIN($S$6/100*F70,150)</f>
        <v>0.2388</v>
      </c>
      <c r="T70" s="60">
        <f>MIN($T$6/100*F70,200)</f>
        <v>0.2985</v>
      </c>
      <c r="U70" s="60">
        <f>MIN($U$6/100*F70,250)</f>
        <v>0.398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4.21161E-5</v>
      </c>
      <c r="AB70" s="75">
        <f>IF(AA70&gt;=0,AA70,"")</f>
        <v>4.21161E-5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1.99</v>
      </c>
      <c r="G71" s="74">
        <v>0.0052</v>
      </c>
      <c r="H71" s="63">
        <f>MAX(G71,-0.12*F71)</f>
        <v>0.0052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5.97974E-5</v>
      </c>
      <c r="S71" s="60">
        <f>MIN($S$6/100*F71,150)</f>
        <v>0.2388</v>
      </c>
      <c r="T71" s="60">
        <f>MIN($T$6/100*F71,200)</f>
        <v>0.2985</v>
      </c>
      <c r="U71" s="60">
        <f>MIN($U$6/100*F71,250)</f>
        <v>0.398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5.97974E-5</v>
      </c>
      <c r="AB71" s="75">
        <f>IF(AA71&gt;=0,AA71,"")</f>
        <v>5.97974E-5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1.99</v>
      </c>
      <c r="G72" s="74">
        <v>0.0052</v>
      </c>
      <c r="H72" s="63">
        <f>MAX(G72,-0.12*F72)</f>
        <v>0.0052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6.654699999999999E-6</v>
      </c>
      <c r="S72" s="60">
        <f>MIN($S$6/100*F72,150)</f>
        <v>0.2388</v>
      </c>
      <c r="T72" s="60">
        <f>MIN($T$6/100*F72,200)</f>
        <v>0.2985</v>
      </c>
      <c r="U72" s="60">
        <f>MIN($U$6/100*F72,250)</f>
        <v>0.398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6.654699999999999E-6</v>
      </c>
      <c r="AB72" s="75">
        <f>IF(AA72&gt;=0,AA72,"")</f>
        <v>6.654699999999999E-6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1.99</v>
      </c>
      <c r="G73" s="74">
        <v>0.0052</v>
      </c>
      <c r="H73" s="63">
        <f>MAX(G73,-0.12*F73)</f>
        <v>0.0052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5.537610000000001E-5</v>
      </c>
      <c r="S73" s="60">
        <f>MIN($S$6/100*F73,150)</f>
        <v>0.2388</v>
      </c>
      <c r="T73" s="60">
        <f>MIN($T$6/100*F73,200)</f>
        <v>0.2985</v>
      </c>
      <c r="U73" s="60">
        <f>MIN($U$6/100*F73,250)</f>
        <v>0.398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5.537610000000001E-5</v>
      </c>
      <c r="AB73" s="75">
        <f>IF(AA73&gt;=0,AA73,"")</f>
        <v>5.537610000000001E-5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1.99</v>
      </c>
      <c r="G74" s="74">
        <v>0.0052</v>
      </c>
      <c r="H74" s="63">
        <f>MAX(G74,-0.12*F74)</f>
        <v>0.0052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6.42174E-5</v>
      </c>
      <c r="S74" s="60">
        <f>MIN($S$6/100*F74,150)</f>
        <v>0.2388</v>
      </c>
      <c r="T74" s="60">
        <f>MIN($T$6/100*F74,200)</f>
        <v>0.2985</v>
      </c>
      <c r="U74" s="60">
        <f>MIN($U$6/100*F74,250)</f>
        <v>0.398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6.42174E-5</v>
      </c>
      <c r="AB74" s="75">
        <f>IF(AA74&gt;=0,AA74,"")</f>
        <v>6.42174E-5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1.99</v>
      </c>
      <c r="G75" s="74">
        <v>-0.01445</v>
      </c>
      <c r="H75" s="63">
        <f>MAX(G75,-0.12*F75)</f>
        <v>-0.01445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-0.0001293166625</v>
      </c>
      <c r="S75" s="60">
        <f>MIN($S$6/100*F75,150)</f>
        <v>0.2388</v>
      </c>
      <c r="T75" s="60">
        <f>MIN($T$6/100*F75,200)</f>
        <v>0.2985</v>
      </c>
      <c r="U75" s="60">
        <f>MIN($U$6/100*F75,250)</f>
        <v>0.398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-0.0001293166625</v>
      </c>
      <c r="AB75" s="75" t="str">
        <f>IF(AA75&gt;=0,AA75,"")</f>
        <v/>
      </c>
      <c r="AC75" s="76">
        <f>IF(AA75&lt;0,AA75,"")</f>
        <v>-0.0001293166625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1.99</v>
      </c>
      <c r="G76" s="74">
        <v>0.0052</v>
      </c>
      <c r="H76" s="63">
        <f>MAX(G76,-0.12*F76)</f>
        <v>0.0052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3.32748E-5</v>
      </c>
      <c r="S76" s="60">
        <f>MIN($S$6/100*F76,150)</f>
        <v>0.2388</v>
      </c>
      <c r="T76" s="60">
        <f>MIN($T$6/100*F76,200)</f>
        <v>0.2985</v>
      </c>
      <c r="U76" s="60">
        <f>MIN($U$6/100*F76,250)</f>
        <v>0.398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3.32748E-5</v>
      </c>
      <c r="AB76" s="75">
        <f>IF(AA76&gt;=0,AA76,"")</f>
        <v>3.32748E-5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1.99</v>
      </c>
      <c r="G77" s="74">
        <v>0.0052</v>
      </c>
      <c r="H77" s="63">
        <f>MAX(G77,-0.12*F77)</f>
        <v>0.0052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5.97974E-5</v>
      </c>
      <c r="S77" s="60">
        <f>MIN($S$6/100*F77,150)</f>
        <v>0.2388</v>
      </c>
      <c r="T77" s="60">
        <f>MIN($T$6/100*F77,200)</f>
        <v>0.2985</v>
      </c>
      <c r="U77" s="60">
        <f>MIN($U$6/100*F77,250)</f>
        <v>0.398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5.97974E-5</v>
      </c>
      <c r="AB77" s="75">
        <f>IF(AA77&gt;=0,AA77,"")</f>
        <v>5.97974E-5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1.99</v>
      </c>
      <c r="G78" s="74">
        <v>0.0052</v>
      </c>
      <c r="H78" s="63">
        <f>MAX(G78,-0.12*F78)</f>
        <v>0.0052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4.65361E-5</v>
      </c>
      <c r="S78" s="60">
        <f>MIN($S$6/100*F78,150)</f>
        <v>0.2388</v>
      </c>
      <c r="T78" s="60">
        <f>MIN($T$6/100*F78,200)</f>
        <v>0.2985</v>
      </c>
      <c r="U78" s="60">
        <f>MIN($U$6/100*F78,250)</f>
        <v>0.398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4.65361E-5</v>
      </c>
      <c r="AB78" s="75">
        <f>IF(AA78&gt;=0,AA78,"")</f>
        <v>4.65361E-5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1.99</v>
      </c>
      <c r="G79" s="74">
        <v>0.0052</v>
      </c>
      <c r="H79" s="63">
        <f>MAX(G79,-0.12*F79)</f>
        <v>0.0052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2.66201E-5</v>
      </c>
      <c r="S79" s="60">
        <f>MIN($S$6/100*F79,150)</f>
        <v>0.2388</v>
      </c>
      <c r="T79" s="60">
        <f>MIN($T$6/100*F79,200)</f>
        <v>0.2985</v>
      </c>
      <c r="U79" s="60">
        <f>MIN($U$6/100*F79,250)</f>
        <v>0.398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2.66201E-5</v>
      </c>
      <c r="AB79" s="75">
        <f>IF(AA79&gt;=0,AA79,"")</f>
        <v>2.66201E-5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1.99</v>
      </c>
      <c r="G80" s="74">
        <v>-0.01445</v>
      </c>
      <c r="H80" s="63">
        <f>MAX(G80,-0.12*F80)</f>
        <v>-0.01445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0.2388</v>
      </c>
      <c r="T80" s="60">
        <f>MIN($T$6/100*F80,200)</f>
        <v>0.2985</v>
      </c>
      <c r="U80" s="60">
        <f>MIN($U$6/100*F80,250)</f>
        <v>0.398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1.99</v>
      </c>
      <c r="G81" s="74">
        <v>0.0052</v>
      </c>
      <c r="H81" s="63">
        <f>MAX(G81,-0.12*F81)</f>
        <v>0.0052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5.537610000000001E-5</v>
      </c>
      <c r="S81" s="60">
        <f>MIN($S$6/100*F81,150)</f>
        <v>0.2388</v>
      </c>
      <c r="T81" s="60">
        <f>MIN($T$6/100*F81,200)</f>
        <v>0.2985</v>
      </c>
      <c r="U81" s="60">
        <f>MIN($U$6/100*F81,250)</f>
        <v>0.398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5.537610000000001E-5</v>
      </c>
      <c r="AB81" s="75">
        <f>IF(AA81&gt;=0,AA81,"")</f>
        <v>5.537610000000001E-5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1.99</v>
      </c>
      <c r="G82" s="74">
        <v>0.0052</v>
      </c>
      <c r="H82" s="63">
        <f>MAX(G82,-0.12*F82)</f>
        <v>0.0052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9.516E-5</v>
      </c>
      <c r="S82" s="60">
        <f>MIN($S$6/100*F82,150)</f>
        <v>0.2388</v>
      </c>
      <c r="T82" s="60">
        <f>MIN($T$6/100*F82,200)</f>
        <v>0.2985</v>
      </c>
      <c r="U82" s="60">
        <f>MIN($U$6/100*F82,250)</f>
        <v>0.398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9.516E-5</v>
      </c>
      <c r="AB82" s="75">
        <f>IF(AA82&gt;=0,AA82,"")</f>
        <v>9.516E-5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1.99</v>
      </c>
      <c r="G83" s="74">
        <v>-0.01445</v>
      </c>
      <c r="H83" s="63">
        <f>MAX(G83,-0.12*F83)</f>
        <v>-0.01445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-0.0002398663875</v>
      </c>
      <c r="S83" s="60">
        <f>MIN($S$6/100*F83,150)</f>
        <v>0.2388</v>
      </c>
      <c r="T83" s="60">
        <f>MIN($T$6/100*F83,200)</f>
        <v>0.2985</v>
      </c>
      <c r="U83" s="60">
        <f>MIN($U$6/100*F83,250)</f>
        <v>0.398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-0.0002398663875</v>
      </c>
      <c r="AB83" s="75" t="str">
        <f>IF(AA83&gt;=0,AA83,"")</f>
        <v/>
      </c>
      <c r="AC83" s="76">
        <f>IF(AA83&lt;0,AA83,"")</f>
        <v>-0.0002398663875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1.82</v>
      </c>
      <c r="G84" s="74">
        <v>-0.1648</v>
      </c>
      <c r="H84" s="63">
        <f>MAX(G84,-0.12*F84)</f>
        <v>-0.1648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-0.0016149164</v>
      </c>
      <c r="S84" s="60">
        <f>MIN($S$6/100*F84,150)</f>
        <v>0.2184</v>
      </c>
      <c r="T84" s="60">
        <f>MIN($T$6/100*F84,200)</f>
        <v>0.273</v>
      </c>
      <c r="U84" s="60">
        <f>MIN($U$6/100*F84,250)</f>
        <v>0.364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-0.0016149164</v>
      </c>
      <c r="AB84" s="75" t="str">
        <f>IF(AA84&gt;=0,AA84,"")</f>
        <v/>
      </c>
      <c r="AC84" s="76">
        <f>IF(AA84&lt;0,AA84,"")</f>
        <v>-0.0016149164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1.82</v>
      </c>
      <c r="G85" s="74">
        <v>-0.1648</v>
      </c>
      <c r="H85" s="63">
        <f>MAX(G85,-0.12*F85)</f>
        <v>-0.1648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-0.0018951176</v>
      </c>
      <c r="S85" s="60">
        <f>MIN($S$6/100*F85,150)</f>
        <v>0.2184</v>
      </c>
      <c r="T85" s="60">
        <f>MIN($T$6/100*F85,200)</f>
        <v>0.273</v>
      </c>
      <c r="U85" s="60">
        <f>MIN($U$6/100*F85,250)</f>
        <v>0.364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-0.0018951176</v>
      </c>
      <c r="AB85" s="75" t="str">
        <f>IF(AA85&gt;=0,AA85,"")</f>
        <v/>
      </c>
      <c r="AC85" s="76">
        <f>IF(AA85&lt;0,AA85,"")</f>
        <v>-0.0018951176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1.82</v>
      </c>
      <c r="G86" s="74">
        <v>-0.02724</v>
      </c>
      <c r="H86" s="63">
        <f>MAX(G86,-0.12*F86)</f>
        <v>-0.02724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-0.00029008557</v>
      </c>
      <c r="S86" s="60">
        <f>MIN($S$6/100*F86,150)</f>
        <v>0.2184</v>
      </c>
      <c r="T86" s="60">
        <f>MIN($T$6/100*F86,200)</f>
        <v>0.273</v>
      </c>
      <c r="U86" s="60">
        <f>MIN($U$6/100*F86,250)</f>
        <v>0.364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-0.00029008557</v>
      </c>
      <c r="AB86" s="75" t="str">
        <f>IF(AA86&gt;=0,AA86,"")</f>
        <v/>
      </c>
      <c r="AC86" s="76">
        <f>IF(AA86&lt;0,AA86,"")</f>
        <v>-0.00029008557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1.82</v>
      </c>
      <c r="G87" s="74">
        <v>-0.00759</v>
      </c>
      <c r="H87" s="63">
        <f>MAX(G87,-0.12*F87)</f>
        <v>-0.00759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-6.14733075E-5</v>
      </c>
      <c r="S87" s="60">
        <f>MIN($S$6/100*F87,150)</f>
        <v>0.2184</v>
      </c>
      <c r="T87" s="60">
        <f>MIN($T$6/100*F87,200)</f>
        <v>0.273</v>
      </c>
      <c r="U87" s="60">
        <f>MIN($U$6/100*F87,250)</f>
        <v>0.364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-6.14733075E-5</v>
      </c>
      <c r="AB87" s="75" t="str">
        <f>IF(AA87&gt;=0,AA87,"")</f>
        <v/>
      </c>
      <c r="AC87" s="76">
        <f>IF(AA87&lt;0,AA87,"")</f>
        <v>-6.14733075E-5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1.82</v>
      </c>
      <c r="G88" s="74">
        <v>-0.00759</v>
      </c>
      <c r="H88" s="63">
        <f>MAX(G88,-0.12*F88)</f>
        <v>-0.00759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-6.792480750000001E-5</v>
      </c>
      <c r="S88" s="60">
        <f>MIN($S$6/100*F88,150)</f>
        <v>0.2184</v>
      </c>
      <c r="T88" s="60">
        <f>MIN($T$6/100*F88,200)</f>
        <v>0.273</v>
      </c>
      <c r="U88" s="60">
        <f>MIN($U$6/100*F88,250)</f>
        <v>0.364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-6.792480750000001E-5</v>
      </c>
      <c r="AB88" s="75" t="str">
        <f>IF(AA88&gt;=0,AA88,"")</f>
        <v/>
      </c>
      <c r="AC88" s="76">
        <f>IF(AA88&lt;0,AA88,"")</f>
        <v>-6.792480750000001E-5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1.82</v>
      </c>
      <c r="G89" s="74">
        <v>-0.00759</v>
      </c>
      <c r="H89" s="63">
        <f>MAX(G89,-0.12*F89)</f>
        <v>-0.00759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-0.000100184205</v>
      </c>
      <c r="S89" s="60">
        <f>MIN($S$6/100*F89,150)</f>
        <v>0.2184</v>
      </c>
      <c r="T89" s="60">
        <f>MIN($T$6/100*F89,200)</f>
        <v>0.273</v>
      </c>
      <c r="U89" s="60">
        <f>MIN($U$6/100*F89,250)</f>
        <v>0.364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-0.000100184205</v>
      </c>
      <c r="AB89" s="75" t="str">
        <f>IF(AA89&gt;=0,AA89,"")</f>
        <v/>
      </c>
      <c r="AC89" s="76">
        <f>IF(AA89&lt;0,AA89,"")</f>
        <v>-0.000100184205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1.82</v>
      </c>
      <c r="G90" s="74">
        <v>0.01206</v>
      </c>
      <c r="H90" s="63">
        <f>MAX(G90,-0.12*F90)</f>
        <v>0.01206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0.00013868397</v>
      </c>
      <c r="S90" s="60">
        <f>MIN($S$6/100*F90,150)</f>
        <v>0.2184</v>
      </c>
      <c r="T90" s="60">
        <f>MIN($T$6/100*F90,200)</f>
        <v>0.273</v>
      </c>
      <c r="U90" s="60">
        <f>MIN($U$6/100*F90,250)</f>
        <v>0.364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0.00013868397</v>
      </c>
      <c r="AB90" s="75">
        <f>IF(AA90&gt;=0,AA90,"")</f>
        <v>0.00013868397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1.82</v>
      </c>
      <c r="G91" s="74">
        <v>-0.00759</v>
      </c>
      <c r="H91" s="63">
        <f>MAX(G91,-0.12*F91)</f>
        <v>-0.00759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-4.856841000000001E-5</v>
      </c>
      <c r="S91" s="60">
        <f>MIN($S$6/100*F91,150)</f>
        <v>0.2184</v>
      </c>
      <c r="T91" s="60">
        <f>MIN($T$6/100*F91,200)</f>
        <v>0.273</v>
      </c>
      <c r="U91" s="60">
        <f>MIN($U$6/100*F91,250)</f>
        <v>0.364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-4.856841000000001E-5</v>
      </c>
      <c r="AB91" s="75" t="str">
        <f>IF(AA91&gt;=0,AA91,"")</f>
        <v/>
      </c>
      <c r="AC91" s="76">
        <f>IF(AA91&lt;0,AA91,"")</f>
        <v>-4.856841000000001E-5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1.82</v>
      </c>
      <c r="G92" s="74">
        <v>-0.00759</v>
      </c>
      <c r="H92" s="63">
        <f>MAX(G92,-0.12*F92)</f>
        <v>-0.00759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-6.792480750000001E-5</v>
      </c>
      <c r="S92" s="60">
        <f>MIN($S$6/100*F92,150)</f>
        <v>0.2184</v>
      </c>
      <c r="T92" s="60">
        <f>MIN($T$6/100*F92,200)</f>
        <v>0.273</v>
      </c>
      <c r="U92" s="60">
        <f>MIN($U$6/100*F92,250)</f>
        <v>0.364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-6.792480750000001E-5</v>
      </c>
      <c r="AB92" s="75" t="str">
        <f>IF(AA92&gt;=0,AA92,"")</f>
        <v/>
      </c>
      <c r="AC92" s="76">
        <f>IF(AA92&lt;0,AA92,"")</f>
        <v>-6.792480750000001E-5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1.79</v>
      </c>
      <c r="G93" s="74">
        <v>-0.01794</v>
      </c>
      <c r="H93" s="63">
        <f>MAX(G93,-0.12*F93)</f>
        <v>-0.01794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-6.888063000000001E-5</v>
      </c>
      <c r="S93" s="60">
        <f>MIN($S$6/100*F93,150)</f>
        <v>0.2148</v>
      </c>
      <c r="T93" s="60">
        <f>MIN($T$6/100*F93,200)</f>
        <v>0.2685</v>
      </c>
      <c r="U93" s="60">
        <f>MIN($U$6/100*F93,250)</f>
        <v>0.358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-6.888063000000001E-5</v>
      </c>
      <c r="AB93" s="75" t="str">
        <f>IF(AA93&gt;=0,AA93,"")</f>
        <v/>
      </c>
      <c r="AC93" s="76">
        <f>IF(AA93&lt;0,AA93,"")</f>
        <v>-6.888063000000001E-5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1.82</v>
      </c>
      <c r="G94" s="74">
        <v>-0.00759</v>
      </c>
      <c r="H94" s="63">
        <f>MAX(G94,-0.12*F94)</f>
        <v>-0.00759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-3.88551075E-5</v>
      </c>
      <c r="S94" s="60">
        <f>MIN($S$6/100*F94,150)</f>
        <v>0.2184</v>
      </c>
      <c r="T94" s="60">
        <f>MIN($T$6/100*F94,200)</f>
        <v>0.273</v>
      </c>
      <c r="U94" s="60">
        <f>MIN($U$6/100*F94,250)</f>
        <v>0.364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-3.88551075E-5</v>
      </c>
      <c r="AB94" s="75" t="str">
        <f>IF(AA94&gt;=0,AA94,"")</f>
        <v/>
      </c>
      <c r="AC94" s="76">
        <f>IF(AA94&lt;0,AA94,"")</f>
        <v>-3.88551075E-5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1.82</v>
      </c>
      <c r="G95" s="74">
        <v>0.01206</v>
      </c>
      <c r="H95" s="63">
        <f>MAX(G95,-0.12*F95)</f>
        <v>0.01206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3.086757E-5</v>
      </c>
      <c r="S95" s="60">
        <f>MIN($S$6/100*F95,150)</f>
        <v>0.2184</v>
      </c>
      <c r="T95" s="60">
        <f>MIN($T$6/100*F95,200)</f>
        <v>0.273</v>
      </c>
      <c r="U95" s="60">
        <f>MIN($U$6/100*F95,250)</f>
        <v>0.364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3.086757E-5</v>
      </c>
      <c r="AB95" s="75">
        <f>IF(AA95&gt;=0,AA95,"")</f>
        <v>3.086757E-5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1.82</v>
      </c>
      <c r="G96" s="74">
        <v>-0.00759</v>
      </c>
      <c r="H96" s="63">
        <f>MAX(G96,-0.12*F96)</f>
        <v>-0.00759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-5.501990999999999E-5</v>
      </c>
      <c r="S96" s="60">
        <f>MIN($S$6/100*F96,150)</f>
        <v>0.2184</v>
      </c>
      <c r="T96" s="60">
        <f>MIN($T$6/100*F96,200)</f>
        <v>0.273</v>
      </c>
      <c r="U96" s="60">
        <f>MIN($U$6/100*F96,250)</f>
        <v>0.364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-5.501990999999999E-5</v>
      </c>
      <c r="AB96" s="75" t="str">
        <f>IF(AA96&gt;=0,AA96,"")</f>
        <v/>
      </c>
      <c r="AC96" s="76">
        <f>IF(AA96&lt;0,AA96,"")</f>
        <v>-5.501990999999999E-5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1.82</v>
      </c>
      <c r="G97" s="74">
        <v>0.01206</v>
      </c>
      <c r="H97" s="63">
        <f>MAX(G97,-0.12*F97)</f>
        <v>0.01206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0.000107927955</v>
      </c>
      <c r="S97" s="60">
        <f>MIN($S$6/100*F97,150)</f>
        <v>0.2184</v>
      </c>
      <c r="T97" s="60">
        <f>MIN($T$6/100*F97,200)</f>
        <v>0.273</v>
      </c>
      <c r="U97" s="60">
        <f>MIN($U$6/100*F97,250)</f>
        <v>0.364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0.000107927955</v>
      </c>
      <c r="AB97" s="75">
        <f>IF(AA97&gt;=0,AA97,"")</f>
        <v>0.000107927955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1.82</v>
      </c>
      <c r="G98" s="74">
        <v>-0.00759</v>
      </c>
      <c r="H98" s="63">
        <f>MAX(G98,-0.12*F98)</f>
        <v>-0.00759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-5.501990999999999E-5</v>
      </c>
      <c r="S98" s="60">
        <f>MIN($S$6/100*F98,150)</f>
        <v>0.2184</v>
      </c>
      <c r="T98" s="60">
        <f>MIN($T$6/100*F98,200)</f>
        <v>0.273</v>
      </c>
      <c r="U98" s="60">
        <f>MIN($U$6/100*F98,250)</f>
        <v>0.364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-5.501990999999999E-5</v>
      </c>
      <c r="AB98" s="75" t="str">
        <f>IF(AA98&gt;=0,AA98,"")</f>
        <v/>
      </c>
      <c r="AC98" s="76">
        <f>IF(AA98&lt;0,AA98,"")</f>
        <v>-5.501990999999999E-5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1.82</v>
      </c>
      <c r="G99" s="74">
        <v>0.01206</v>
      </c>
      <c r="H99" s="63">
        <f>MAX(G99,-0.12*F99)</f>
        <v>0.01206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0.000107927955</v>
      </c>
      <c r="S99" s="60">
        <f>MIN($S$6/100*F99,150)</f>
        <v>0.2184</v>
      </c>
      <c r="T99" s="60">
        <f>MIN($T$6/100*F99,200)</f>
        <v>0.273</v>
      </c>
      <c r="U99" s="60">
        <f>MIN($U$6/100*F99,250)</f>
        <v>0.364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0.000107927955</v>
      </c>
      <c r="AB99" s="75">
        <f>IF(AA99&gt;=0,AA99,"")</f>
        <v>0.000107927955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1.82</v>
      </c>
      <c r="G100" s="74">
        <v>-0.00759</v>
      </c>
      <c r="H100" s="63">
        <f>MAX(G100,-0.12*F100)</f>
        <v>-0.00759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-6.14733075E-5</v>
      </c>
      <c r="S100" s="60">
        <f>MIN($S$6/100*F100,150)</f>
        <v>0.2184</v>
      </c>
      <c r="T100" s="60">
        <f>MIN($T$6/100*F100,200)</f>
        <v>0.273</v>
      </c>
      <c r="U100" s="60">
        <f>MIN($U$6/100*F100,250)</f>
        <v>0.364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-6.14733075E-5</v>
      </c>
      <c r="AB100" s="75" t="str">
        <f>IF(AA100&gt;=0,AA100,"")</f>
        <v/>
      </c>
      <c r="AC100" s="76">
        <f>IF(AA100&lt;0,AA100,"")</f>
        <v>-6.14733075E-5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1.82</v>
      </c>
      <c r="G101" s="74">
        <v>0.01206</v>
      </c>
      <c r="H101" s="63">
        <f>MAX(G101,-0.12*F101)</f>
        <v>0.01206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0.000107927955</v>
      </c>
      <c r="S101" s="60">
        <f>MIN($S$6/100*F101,150)</f>
        <v>0.2184</v>
      </c>
      <c r="T101" s="60">
        <f>MIN($T$6/100*F101,200)</f>
        <v>0.273</v>
      </c>
      <c r="U101" s="60">
        <f>MIN($U$6/100*F101,250)</f>
        <v>0.364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0.000107927955</v>
      </c>
      <c r="AB101" s="75">
        <f>IF(AA101&gt;=0,AA101,"")</f>
        <v>0.000107927955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1.82</v>
      </c>
      <c r="G102" s="74">
        <v>-0.00759</v>
      </c>
      <c r="H102" s="63">
        <f>MAX(G102,-0.12*F102)</f>
        <v>-0.00759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-8.08278075E-5</v>
      </c>
      <c r="S102" s="60">
        <f>MIN($S$6/100*F102,150)</f>
        <v>0.2184</v>
      </c>
      <c r="T102" s="60">
        <f>MIN($T$6/100*F102,200)</f>
        <v>0.273</v>
      </c>
      <c r="U102" s="60">
        <f>MIN($U$6/100*F102,250)</f>
        <v>0.364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-8.08278075E-5</v>
      </c>
      <c r="AB102" s="75" t="str">
        <f>IF(AA102&gt;=0,AA102,"")</f>
        <v/>
      </c>
      <c r="AC102" s="76">
        <f>IF(AA102&lt;0,AA102,"")</f>
        <v>-8.08278075E-5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1.82</v>
      </c>
      <c r="G103" s="100">
        <v>0.01206</v>
      </c>
      <c r="H103" s="101">
        <f>MAX(G103,-0.12*F103)</f>
        <v>0.01206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0.00016943697</v>
      </c>
      <c r="S103" s="105">
        <f>MIN($S$6/100*F103,150)</f>
        <v>0.2184</v>
      </c>
      <c r="T103" s="105">
        <f>MIN($T$6/100*F103,200)</f>
        <v>0.273</v>
      </c>
      <c r="U103" s="105">
        <f>MIN($U$6/100*F103,250)</f>
        <v>0.364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0.00016943697</v>
      </c>
      <c r="AB103" s="107">
        <f>IF(AA103&gt;=0,AA103,"")</f>
        <v>0.00016943697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1.372812499999998</v>
      </c>
      <c r="G104" s="112">
        <f>SUM(G8:G103)/4</f>
        <v>2.138862500000003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0.1396107875775</v>
      </c>
      <c r="S104" s="113"/>
      <c r="T104" s="113"/>
      <c r="U104" s="113"/>
      <c r="V104" s="113"/>
      <c r="W104" s="113"/>
      <c r="X104" s="113"/>
      <c r="Y104" s="114">
        <f>SUM(Y8:Y103)</f>
        <v>0.1160490187</v>
      </c>
      <c r="Z104" s="114">
        <f>SUM(Z8:Z103)</f>
        <v>0</v>
      </c>
      <c r="AA104" s="115">
        <f>SUM(AA8:AA103)</f>
        <v>0.2556598062774998</v>
      </c>
      <c r="AB104" s="116">
        <f>SUM(AB8:AB103)</f>
        <v>0.2614445544949999</v>
      </c>
      <c r="AC104" s="117">
        <f>SUM(AC8:AC103)</f>
        <v>-0.005784748217499999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0.02792215751550001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0.2556598062774998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0.2999604168724997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1.72</v>
      </c>
      <c r="G8" s="62">
        <v>-0.08794</v>
      </c>
      <c r="H8" s="63">
        <f>MAX(G8,-0.12*F8)</f>
        <v>-0.08794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-0.0017588</v>
      </c>
      <c r="S8" s="60">
        <f>MIN($S$6/100*F8,150)</f>
        <v>0.2064</v>
      </c>
      <c r="T8" s="60">
        <f>MIN($T$6/100*F8,200)</f>
        <v>0.258</v>
      </c>
      <c r="U8" s="60">
        <f>MIN($U$6/100*F8,250)</f>
        <v>0.344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-0.0017588</v>
      </c>
      <c r="AB8" s="64" t="str">
        <f>IF(AA8&gt;=0,AA8,"")</f>
        <v/>
      </c>
      <c r="AC8" s="68">
        <f>IF(AA8&lt;0,AA8,"")</f>
        <v>-0.0017588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1.72</v>
      </c>
      <c r="G9" s="74">
        <v>0.01032</v>
      </c>
      <c r="H9" s="63">
        <f>MAX(G9,-0.12*F9)</f>
        <v>0.01032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0.00019825494</v>
      </c>
      <c r="S9" s="60">
        <f>MIN($S$6/100*F9,150)</f>
        <v>0.2064</v>
      </c>
      <c r="T9" s="60">
        <f>MIN($T$6/100*F9,200)</f>
        <v>0.258</v>
      </c>
      <c r="U9" s="60">
        <f>MIN($U$6/100*F9,250)</f>
        <v>0.344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0.00019825494</v>
      </c>
      <c r="AB9" s="139">
        <f>IF(AA9&gt;=0,AA9,"")</f>
        <v>0.00019825494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1.72</v>
      </c>
      <c r="G10" s="74">
        <v>-0.00933</v>
      </c>
      <c r="H10" s="63">
        <f>MAX(G10,-0.12*F10)</f>
        <v>-0.00933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-0.00011295831</v>
      </c>
      <c r="S10" s="60">
        <f>MIN($S$6/100*F10,150)</f>
        <v>0.2064</v>
      </c>
      <c r="T10" s="60">
        <f>MIN($T$6/100*F10,200)</f>
        <v>0.258</v>
      </c>
      <c r="U10" s="60">
        <f>MIN($U$6/100*F10,250)</f>
        <v>0.344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-0.00011295831</v>
      </c>
      <c r="AB10" s="139" t="str">
        <f>IF(AA10&gt;=0,AA10,"")</f>
        <v/>
      </c>
      <c r="AC10" s="76">
        <f>IF(AA10&lt;0,AA10,"")</f>
        <v>-0.00011295831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1.72</v>
      </c>
      <c r="G11" s="74">
        <v>0.01032</v>
      </c>
      <c r="H11" s="63">
        <f>MAX(G11,-0.12*F11)</f>
        <v>0.01032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0.00010050648</v>
      </c>
      <c r="S11" s="60">
        <f>MIN($S$6/100*F11,150)</f>
        <v>0.2064</v>
      </c>
      <c r="T11" s="60">
        <f>MIN($T$6/100*F11,200)</f>
        <v>0.258</v>
      </c>
      <c r="U11" s="60">
        <f>MIN($U$6/100*F11,250)</f>
        <v>0.344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0.00010050648</v>
      </c>
      <c r="AB11" s="139">
        <f>IF(AA11&gt;=0,AA11,"")</f>
        <v>0.00010050648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1.72</v>
      </c>
      <c r="G12" s="74">
        <v>0.01032</v>
      </c>
      <c r="H12" s="63">
        <f>MAX(G12,-0.12*F12)</f>
        <v>0.01032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0.00010050648</v>
      </c>
      <c r="S12" s="60">
        <f>MIN($S$6/100*F12,150)</f>
        <v>0.2064</v>
      </c>
      <c r="T12" s="60">
        <f>MIN($T$6/100*F12,200)</f>
        <v>0.258</v>
      </c>
      <c r="U12" s="60">
        <f>MIN($U$6/100*F12,250)</f>
        <v>0.344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0.00010050648</v>
      </c>
      <c r="AB12" s="139">
        <f>IF(AA12&gt;=0,AA12,"")</f>
        <v>0.00010050648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1.72</v>
      </c>
      <c r="G13" s="74">
        <v>-0.00933</v>
      </c>
      <c r="H13" s="63">
        <f>MAX(G13,-0.12*F13)</f>
        <v>-0.00933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-7.61351325E-5</v>
      </c>
      <c r="S13" s="60">
        <f>MIN($S$6/100*F13,150)</f>
        <v>0.2064</v>
      </c>
      <c r="T13" s="60">
        <f>MIN($T$6/100*F13,200)</f>
        <v>0.258</v>
      </c>
      <c r="U13" s="60">
        <f>MIN($U$6/100*F13,250)</f>
        <v>0.344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-7.61351325E-5</v>
      </c>
      <c r="AB13" s="139" t="str">
        <f>IF(AA13&gt;=0,AA13,"")</f>
        <v/>
      </c>
      <c r="AC13" s="76">
        <f>IF(AA13&lt;0,AA13,"")</f>
        <v>-7.61351325E-5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1.72</v>
      </c>
      <c r="G14" s="74">
        <v>0.01032</v>
      </c>
      <c r="H14" s="63">
        <f>MAX(G14,-0.12*F14)</f>
        <v>0.01032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6.085446E-5</v>
      </c>
      <c r="S14" s="60">
        <f>MIN($S$6/100*F14,150)</f>
        <v>0.2064</v>
      </c>
      <c r="T14" s="60">
        <f>MIN($T$6/100*F14,200)</f>
        <v>0.258</v>
      </c>
      <c r="U14" s="60">
        <f>MIN($U$6/100*F14,250)</f>
        <v>0.344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6.085446E-5</v>
      </c>
      <c r="AB14" s="139">
        <f>IF(AA14&gt;=0,AA14,"")</f>
        <v>6.085446E-5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1.72</v>
      </c>
      <c r="G15" s="74">
        <v>-0.00933</v>
      </c>
      <c r="H15" s="63">
        <f>MAX(G15,-0.12*F15)</f>
        <v>-0.00933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-7.61351325E-5</v>
      </c>
      <c r="S15" s="60">
        <f>MIN($S$6/100*F15,150)</f>
        <v>0.2064</v>
      </c>
      <c r="T15" s="60">
        <f>MIN($T$6/100*F15,200)</f>
        <v>0.258</v>
      </c>
      <c r="U15" s="60">
        <f>MIN($U$6/100*F15,250)</f>
        <v>0.344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-7.61351325E-5</v>
      </c>
      <c r="AB15" s="139" t="str">
        <f>IF(AA15&gt;=0,AA15,"")</f>
        <v/>
      </c>
      <c r="AC15" s="76">
        <f>IF(AA15&lt;0,AA15,"")</f>
        <v>-7.61351325E-5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1.72</v>
      </c>
      <c r="G16" s="74">
        <v>0.01032</v>
      </c>
      <c r="H16" s="63">
        <f>MAX(G16,-0.12*F16)</f>
        <v>0.01032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9.236141999999999E-5</v>
      </c>
      <c r="S16" s="60">
        <f>MIN($S$6/100*F16,150)</f>
        <v>0.2064</v>
      </c>
      <c r="T16" s="60">
        <f>MIN($T$6/100*F16,200)</f>
        <v>0.258</v>
      </c>
      <c r="U16" s="60">
        <f>MIN($U$6/100*F16,250)</f>
        <v>0.344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9.236141999999999E-5</v>
      </c>
      <c r="AB16" s="139">
        <f>IF(AA16&gt;=0,AA16,"")</f>
        <v>9.236141999999999E-5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1.72</v>
      </c>
      <c r="G17" s="74">
        <v>0.01032</v>
      </c>
      <c r="H17" s="63">
        <f>MAX(G17,-0.12*F17)</f>
        <v>0.01032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0.00010050648</v>
      </c>
      <c r="S17" s="60">
        <f>MIN($S$6/100*F17,150)</f>
        <v>0.2064</v>
      </c>
      <c r="T17" s="60">
        <f>MIN($T$6/100*F17,200)</f>
        <v>0.258</v>
      </c>
      <c r="U17" s="60">
        <f>MIN($U$6/100*F17,250)</f>
        <v>0.344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0.00010050648</v>
      </c>
      <c r="AB17" s="139">
        <f>IF(AA17&gt;=0,AA17,"")</f>
        <v>0.00010050648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1.72</v>
      </c>
      <c r="G18" s="74">
        <v>0.01032</v>
      </c>
      <c r="H18" s="63">
        <f>MAX(G18,-0.12*F18)</f>
        <v>0.01032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0.00010050648</v>
      </c>
      <c r="S18" s="60">
        <f>MIN($S$6/100*F18,150)</f>
        <v>0.2064</v>
      </c>
      <c r="T18" s="60">
        <f>MIN($T$6/100*F18,200)</f>
        <v>0.258</v>
      </c>
      <c r="U18" s="60">
        <f>MIN($U$6/100*F18,250)</f>
        <v>0.344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0.00010050648</v>
      </c>
      <c r="AB18" s="139">
        <f>IF(AA18&gt;=0,AA18,"")</f>
        <v>0.00010050648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1.72</v>
      </c>
      <c r="G19" s="74">
        <v>-0.00933</v>
      </c>
      <c r="H19" s="63">
        <f>MAX(G19,-0.12*F19)</f>
        <v>-0.00933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-8.350116749999999E-5</v>
      </c>
      <c r="S19" s="60">
        <f>MIN($S$6/100*F19,150)</f>
        <v>0.2064</v>
      </c>
      <c r="T19" s="60">
        <f>MIN($T$6/100*F19,200)</f>
        <v>0.258</v>
      </c>
      <c r="U19" s="60">
        <f>MIN($U$6/100*F19,250)</f>
        <v>0.344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-8.350116749999999E-5</v>
      </c>
      <c r="AB19" s="139" t="str">
        <f>IF(AA19&gt;=0,AA19,"")</f>
        <v/>
      </c>
      <c r="AC19" s="76">
        <f>IF(AA19&lt;0,AA19,"")</f>
        <v>-8.350116749999999E-5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1.72</v>
      </c>
      <c r="G20" s="74">
        <v>0.01032</v>
      </c>
      <c r="H20" s="63">
        <f>MAX(G20,-0.12*F20)</f>
        <v>0.01032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0.00010050648</v>
      </c>
      <c r="S20" s="60">
        <f>MIN($S$6/100*F20,150)</f>
        <v>0.2064</v>
      </c>
      <c r="T20" s="60">
        <f>MIN($T$6/100*F20,200)</f>
        <v>0.258</v>
      </c>
      <c r="U20" s="60">
        <f>MIN($U$6/100*F20,250)</f>
        <v>0.344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0.00010050648</v>
      </c>
      <c r="AB20" s="139">
        <f>IF(AA20&gt;=0,AA20,"")</f>
        <v>0.00010050648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1.72</v>
      </c>
      <c r="G21" s="74">
        <v>0.01032</v>
      </c>
      <c r="H21" s="63">
        <f>MAX(G21,-0.12*F21)</f>
        <v>0.01032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0.00014123436</v>
      </c>
      <c r="S21" s="60">
        <f>MIN($S$6/100*F21,150)</f>
        <v>0.2064</v>
      </c>
      <c r="T21" s="60">
        <f>MIN($T$6/100*F21,200)</f>
        <v>0.258</v>
      </c>
      <c r="U21" s="60">
        <f>MIN($U$6/100*F21,250)</f>
        <v>0.344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0.00014123436</v>
      </c>
      <c r="AB21" s="139">
        <f>IF(AA21&gt;=0,AA21,"")</f>
        <v>0.00014123436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1.72</v>
      </c>
      <c r="G22" s="74">
        <v>-0.00933</v>
      </c>
      <c r="H22" s="63">
        <f>MAX(G22,-0.12*F22)</f>
        <v>-0.00933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-0.000127685715</v>
      </c>
      <c r="S22" s="60">
        <f>MIN($S$6/100*F22,150)</f>
        <v>0.2064</v>
      </c>
      <c r="T22" s="60">
        <f>MIN($T$6/100*F22,200)</f>
        <v>0.258</v>
      </c>
      <c r="U22" s="60">
        <f>MIN($U$6/100*F22,250)</f>
        <v>0.344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-0.000127685715</v>
      </c>
      <c r="AB22" s="139" t="str">
        <f>IF(AA22&gt;=0,AA22,"")</f>
        <v/>
      </c>
      <c r="AC22" s="76">
        <f>IF(AA22&lt;0,AA22,"")</f>
        <v>-0.000127685715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1.72</v>
      </c>
      <c r="G23" s="74">
        <v>0.01032</v>
      </c>
      <c r="H23" s="63">
        <f>MAX(G23,-0.12*F23)</f>
        <v>0.01032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0.0001167966</v>
      </c>
      <c r="S23" s="60">
        <f>MIN($S$6/100*F23,150)</f>
        <v>0.2064</v>
      </c>
      <c r="T23" s="60">
        <f>MIN($T$6/100*F23,200)</f>
        <v>0.258</v>
      </c>
      <c r="U23" s="60">
        <f>MIN($U$6/100*F23,250)</f>
        <v>0.344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0.0001167966</v>
      </c>
      <c r="AB23" s="139">
        <f>IF(AA23&gt;=0,AA23,"")</f>
        <v>0.0001167966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1.72</v>
      </c>
      <c r="G24" s="74">
        <v>0.01032</v>
      </c>
      <c r="H24" s="63">
        <f>MAX(G24,-0.12*F24)</f>
        <v>0.01032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8.421378E-5</v>
      </c>
      <c r="S24" s="60">
        <f>MIN($S$6/100*F24,150)</f>
        <v>0.2064</v>
      </c>
      <c r="T24" s="60">
        <f>MIN($T$6/100*F24,200)</f>
        <v>0.258</v>
      </c>
      <c r="U24" s="60">
        <f>MIN($U$6/100*F24,250)</f>
        <v>0.344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8.421378E-5</v>
      </c>
      <c r="AB24" s="139">
        <f>IF(AA24&gt;=0,AA24,"")</f>
        <v>8.421378E-5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1.72</v>
      </c>
      <c r="G25" s="74">
        <v>-0.00933</v>
      </c>
      <c r="H25" s="63">
        <f>MAX(G25,-0.12*F25)</f>
        <v>-0.00933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-8.350116749999999E-5</v>
      </c>
      <c r="S25" s="60">
        <f>MIN($S$6/100*F25,150)</f>
        <v>0.2064</v>
      </c>
      <c r="T25" s="60">
        <f>MIN($T$6/100*F25,200)</f>
        <v>0.258</v>
      </c>
      <c r="U25" s="60">
        <f>MIN($U$6/100*F25,250)</f>
        <v>0.344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-8.350116749999999E-5</v>
      </c>
      <c r="AB25" s="139" t="str">
        <f>IF(AA25&gt;=0,AA25,"")</f>
        <v/>
      </c>
      <c r="AC25" s="76">
        <f>IF(AA25&lt;0,AA25,"")</f>
        <v>-8.350116749999999E-5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1.72</v>
      </c>
      <c r="G26" s="74">
        <v>0.01032</v>
      </c>
      <c r="H26" s="63">
        <f>MAX(G26,-0.12*F26)</f>
        <v>0.01032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7.606871999999999E-5</v>
      </c>
      <c r="S26" s="60">
        <f>MIN($S$6/100*F26,150)</f>
        <v>0.2064</v>
      </c>
      <c r="T26" s="60">
        <f>MIN($T$6/100*F26,200)</f>
        <v>0.258</v>
      </c>
      <c r="U26" s="60">
        <f>MIN($U$6/100*F26,250)</f>
        <v>0.344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7.606871999999999E-5</v>
      </c>
      <c r="AB26" s="139">
        <f>IF(AA26&gt;=0,AA26,"")</f>
        <v>7.606871999999999E-5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1.72</v>
      </c>
      <c r="G27" s="74">
        <v>0.01032</v>
      </c>
      <c r="H27" s="63">
        <f>MAX(G27,-0.12*F27)</f>
        <v>0.01032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0.0001330893</v>
      </c>
      <c r="S27" s="60">
        <f>MIN($S$6/100*F27,150)</f>
        <v>0.2064</v>
      </c>
      <c r="T27" s="60">
        <f>MIN($T$6/100*F27,200)</f>
        <v>0.258</v>
      </c>
      <c r="U27" s="60">
        <f>MIN($U$6/100*F27,250)</f>
        <v>0.344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0.0001330893</v>
      </c>
      <c r="AB27" s="139">
        <f>IF(AA27&gt;=0,AA27,"")</f>
        <v>0.0001330893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1.72</v>
      </c>
      <c r="G28" s="74">
        <v>-0.00933</v>
      </c>
      <c r="H28" s="63">
        <f>MAX(G28,-0.12*F28)</f>
        <v>-0.00933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-0.000127685715</v>
      </c>
      <c r="S28" s="60">
        <f>MIN($S$6/100*F28,150)</f>
        <v>0.2064</v>
      </c>
      <c r="T28" s="60">
        <f>MIN($T$6/100*F28,200)</f>
        <v>0.258</v>
      </c>
      <c r="U28" s="60">
        <f>MIN($U$6/100*F28,250)</f>
        <v>0.344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-0.000127685715</v>
      </c>
      <c r="AB28" s="139" t="str">
        <f>IF(AA28&gt;=0,AA28,"")</f>
        <v/>
      </c>
      <c r="AC28" s="76">
        <f>IF(AA28&lt;0,AA28,"")</f>
        <v>-0.000127685715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1.72</v>
      </c>
      <c r="G29" s="74">
        <v>0.01032</v>
      </c>
      <c r="H29" s="63">
        <f>MAX(G29,-0.12*F29)</f>
        <v>0.01032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0.00016567212</v>
      </c>
      <c r="S29" s="60">
        <f>MIN($S$6/100*F29,150)</f>
        <v>0.2064</v>
      </c>
      <c r="T29" s="60">
        <f>MIN($T$6/100*F29,200)</f>
        <v>0.258</v>
      </c>
      <c r="U29" s="60">
        <f>MIN($U$6/100*F29,250)</f>
        <v>0.344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0.00016567212</v>
      </c>
      <c r="AB29" s="139">
        <f>IF(AA29&gt;=0,AA29,"")</f>
        <v>0.00016567212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1.72</v>
      </c>
      <c r="G30" s="74">
        <v>-0.00933</v>
      </c>
      <c r="H30" s="63">
        <f>MAX(G30,-0.12*F30)</f>
        <v>-0.00933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-0.000127685715</v>
      </c>
      <c r="S30" s="60">
        <f>MIN($S$6/100*F30,150)</f>
        <v>0.2064</v>
      </c>
      <c r="T30" s="60">
        <f>MIN($T$6/100*F30,200)</f>
        <v>0.258</v>
      </c>
      <c r="U30" s="60">
        <f>MIN($U$6/100*F30,250)</f>
        <v>0.344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-0.000127685715</v>
      </c>
      <c r="AB30" s="139" t="str">
        <f>IF(AA30&gt;=0,AA30,"")</f>
        <v/>
      </c>
      <c r="AC30" s="76">
        <f>IF(AA30&lt;0,AA30,"")</f>
        <v>-0.000127685715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1.72</v>
      </c>
      <c r="G31" s="74">
        <v>-0.00933</v>
      </c>
      <c r="H31" s="63">
        <f>MAX(G31,-0.12*F31)</f>
        <v>-0.00933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-0.0001866</v>
      </c>
      <c r="S31" s="60">
        <f>MIN($S$6/100*F31,150)</f>
        <v>0.2064</v>
      </c>
      <c r="T31" s="60">
        <f>MIN($T$6/100*F31,200)</f>
        <v>0.258</v>
      </c>
      <c r="U31" s="60">
        <f>MIN($U$6/100*F31,250)</f>
        <v>0.344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-0.0001866</v>
      </c>
      <c r="AB31" s="139" t="str">
        <f>IF(AA31&gt;=0,AA31,"")</f>
        <v/>
      </c>
      <c r="AC31" s="76">
        <f>IF(AA31&lt;0,AA31,"")</f>
        <v>-0.0001866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1.72</v>
      </c>
      <c r="G32" s="74">
        <v>0.01032</v>
      </c>
      <c r="H32" s="63">
        <f>MAX(G32,-0.12*F32)</f>
        <v>0.01032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0.00015752706</v>
      </c>
      <c r="S32" s="60">
        <f>MIN($S$6/100*F32,150)</f>
        <v>0.2064</v>
      </c>
      <c r="T32" s="60">
        <f>MIN($T$6/100*F32,200)</f>
        <v>0.258</v>
      </c>
      <c r="U32" s="60">
        <f>MIN($U$6/100*F32,250)</f>
        <v>0.344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0.00015752706</v>
      </c>
      <c r="AB32" s="139">
        <f>IF(AA32&gt;=0,AA32,"")</f>
        <v>0.00015752706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1.72</v>
      </c>
      <c r="G33" s="74">
        <v>-0.00933</v>
      </c>
      <c r="H33" s="63">
        <f>MAX(G33,-0.12*F33)</f>
        <v>-0.00933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-0.0001424154525</v>
      </c>
      <c r="S33" s="60">
        <f>MIN($S$6/100*F33,150)</f>
        <v>0.2064</v>
      </c>
      <c r="T33" s="60">
        <f>MIN($T$6/100*F33,200)</f>
        <v>0.258</v>
      </c>
      <c r="U33" s="60">
        <f>MIN($U$6/100*F33,250)</f>
        <v>0.344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-0.0001424154525</v>
      </c>
      <c r="AB33" s="139" t="str">
        <f>IF(AA33&gt;=0,AA33,"")</f>
        <v/>
      </c>
      <c r="AC33" s="76">
        <f>IF(AA33&lt;0,AA33,"")</f>
        <v>-0.0001424154525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1.72</v>
      </c>
      <c r="G34" s="74">
        <v>0.18718</v>
      </c>
      <c r="H34" s="63">
        <f>MAX(G34,-0.12*F34)</f>
        <v>0.18718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0.00300489413</v>
      </c>
      <c r="S34" s="60">
        <f>MIN($S$6/100*F34,150)</f>
        <v>0.2064</v>
      </c>
      <c r="T34" s="60">
        <f>MIN($T$6/100*F34,200)</f>
        <v>0.258</v>
      </c>
      <c r="U34" s="60">
        <f>MIN($U$6/100*F34,250)</f>
        <v>0.344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0.00300489413</v>
      </c>
      <c r="AB34" s="139">
        <f>IF(AA34&gt;=0,AA34,"")</f>
        <v>0.00300489413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1.72</v>
      </c>
      <c r="G35" s="74">
        <v>1.7593</v>
      </c>
      <c r="H35" s="63">
        <f>MAX(G35,-0.12*F35)</f>
        <v>1.7593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1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0.035186</v>
      </c>
      <c r="S35" s="60">
        <f>MIN($S$6/100*F35,150)</f>
        <v>0.2064</v>
      </c>
      <c r="T35" s="60">
        <f>MIN($T$6/100*F35,200)</f>
        <v>0.258</v>
      </c>
      <c r="U35" s="60">
        <f>MIN($U$6/100*F35,250)</f>
        <v>0.344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0.035186</v>
      </c>
      <c r="Z35" s="138">
        <f>IF(AND(C35&gt;=50.1,G35&lt;0),($A$2)*ABS(G35)/40000,0)</f>
        <v>0</v>
      </c>
      <c r="AA35" s="67">
        <f>R35+Y35+Z35</f>
        <v>0.070372</v>
      </c>
      <c r="AB35" s="139">
        <f>IF(AA35&gt;=0,AA35,"")</f>
        <v>0.070372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1.82</v>
      </c>
      <c r="G36" s="74">
        <v>1.83965</v>
      </c>
      <c r="H36" s="63">
        <f>MAX(G36,-0.12*F36)</f>
        <v>1.83965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1</v>
      </c>
      <c r="N36" s="65">
        <f>IF(M36=M35,N35+M36,0)</f>
        <v>1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0.036793</v>
      </c>
      <c r="S36" s="60">
        <f>MIN($S$6/100*F36,150)</f>
        <v>0.2184</v>
      </c>
      <c r="T36" s="60">
        <f>MIN($T$6/100*F36,200)</f>
        <v>0.273</v>
      </c>
      <c r="U36" s="60">
        <f>MIN($U$6/100*F36,250)</f>
        <v>0.364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0.036793</v>
      </c>
      <c r="Z36" s="138">
        <f>IF(AND(C36&gt;=50.1,G36&lt;0),($A$2)*ABS(G36)/40000,0)</f>
        <v>0</v>
      </c>
      <c r="AA36" s="67">
        <f>R36+Y36+Z36</f>
        <v>0.073586</v>
      </c>
      <c r="AB36" s="139">
        <f>IF(AA36&gt;=0,AA36,"")</f>
        <v>0.073586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1.82</v>
      </c>
      <c r="G37" s="74">
        <v>1.8593</v>
      </c>
      <c r="H37" s="63">
        <f>MAX(G37,-0.12*F37)</f>
        <v>1.8593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1</v>
      </c>
      <c r="N37" s="65">
        <f>IF(M37=M36,N36+M37,0)</f>
        <v>2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0.03571854747499999</v>
      </c>
      <c r="S37" s="60">
        <f>MIN($S$6/100*F37,150)</f>
        <v>0.2184</v>
      </c>
      <c r="T37" s="60">
        <f>MIN($T$6/100*F37,200)</f>
        <v>0.273</v>
      </c>
      <c r="U37" s="60">
        <f>MIN($U$6/100*F37,250)</f>
        <v>0.364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0.029634887165</v>
      </c>
      <c r="Z37" s="138">
        <f>IF(AND(C37&gt;=50.1,G37&lt;0),($A$2)*ABS(G37)/40000,0)</f>
        <v>0</v>
      </c>
      <c r="AA37" s="67">
        <f>R37+Y37+Z37</f>
        <v>0.06535343463999999</v>
      </c>
      <c r="AB37" s="139">
        <f>IF(AA37&gt;=0,AA37,"")</f>
        <v>0.06535343463999999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1.82</v>
      </c>
      <c r="G38" s="74">
        <v>1.83965</v>
      </c>
      <c r="H38" s="63">
        <f>MAX(G38,-0.12*F38)</f>
        <v>1.83965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3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0.01356006015</v>
      </c>
      <c r="S38" s="60">
        <f>MIN($S$6/100*F38,150)</f>
        <v>0.2184</v>
      </c>
      <c r="T38" s="60">
        <f>MIN($T$6/100*F38,200)</f>
        <v>0.273</v>
      </c>
      <c r="U38" s="60">
        <f>MIN($U$6/100*F38,250)</f>
        <v>0.364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0.01122581187</v>
      </c>
      <c r="Z38" s="138">
        <f>IF(AND(C38&gt;=50.1,G38&lt;0),($A$2)*ABS(G38)/40000,0)</f>
        <v>0</v>
      </c>
      <c r="AA38" s="67">
        <f>R38+Y38+Z38</f>
        <v>0.02478587202</v>
      </c>
      <c r="AB38" s="139">
        <f>IF(AA38&gt;=0,AA38,"")</f>
        <v>0.02478587202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1.82</v>
      </c>
      <c r="G39" s="74">
        <v>1.8593</v>
      </c>
      <c r="H39" s="63">
        <f>MAX(G39,-0.12*F39)</f>
        <v>1.8593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1</v>
      </c>
      <c r="N39" s="65">
        <f>IF(M39=M38,N38+M39,0)</f>
        <v>4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0.016640270175</v>
      </c>
      <c r="S39" s="60">
        <f>MIN($S$6/100*F39,150)</f>
        <v>0.2184</v>
      </c>
      <c r="T39" s="60">
        <f>MIN($T$6/100*F39,200)</f>
        <v>0.273</v>
      </c>
      <c r="U39" s="60">
        <f>MIN($U$6/100*F39,250)</f>
        <v>0.364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0.013806063345</v>
      </c>
      <c r="Z39" s="138">
        <f>IF(AND(C39&gt;=50.1,G39&lt;0),($A$2)*ABS(G39)/40000,0)</f>
        <v>0</v>
      </c>
      <c r="AA39" s="67">
        <f>R39+Y39+Z39</f>
        <v>0.03044633352</v>
      </c>
      <c r="AB39" s="139">
        <f>IF(AA39&gt;=0,AA39,"")</f>
        <v>0.03044633352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1.82</v>
      </c>
      <c r="G40" s="74">
        <v>1.82</v>
      </c>
      <c r="H40" s="63">
        <f>MAX(G40,-0.12*F40)</f>
        <v>1.82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1</v>
      </c>
      <c r="N40" s="65">
        <f>IF(M40=M39,N39+M40,0)</f>
        <v>5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0.01772498</v>
      </c>
      <c r="S40" s="60">
        <f>MIN($S$6/100*F40,150)</f>
        <v>0.2184</v>
      </c>
      <c r="T40" s="60">
        <f>MIN($T$6/100*F40,200)</f>
        <v>0.273</v>
      </c>
      <c r="U40" s="60">
        <f>MIN($U$6/100*F40,250)</f>
        <v>0.364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0.01464083348</v>
      </c>
      <c r="Z40" s="138">
        <f>IF(AND(C40&gt;=50.1,G40&lt;0),($A$2)*ABS(G40)/40000,0)</f>
        <v>0</v>
      </c>
      <c r="AA40" s="67">
        <f>R40+Y40+Z40</f>
        <v>0.03236581348</v>
      </c>
      <c r="AB40" s="139">
        <f>IF(AA40&gt;=0,AA40,"")</f>
        <v>0.03236581348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0</v>
      </c>
      <c r="G41" s="74">
        <v>0.01965</v>
      </c>
      <c r="H41" s="63">
        <f>MAX(G41,-0.12*F41)</f>
        <v>0.01965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0.0002534113125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0.0002534113125</v>
      </c>
      <c r="Z41" s="138">
        <f>IF(AND(C41&gt;=50.1,G41&lt;0),($A$2)*ABS(G41)/40000,0)</f>
        <v>0</v>
      </c>
      <c r="AA41" s="67">
        <f>R41+Y41+Z41</f>
        <v>0.0005068226250000001</v>
      </c>
      <c r="AB41" s="139">
        <f>IF(AA41&gt;=0,AA41,"")</f>
        <v>0.0005068226250000001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0</v>
      </c>
      <c r="G42" s="74">
        <v>0.01965</v>
      </c>
      <c r="H42" s="63">
        <f>MAX(G42,-0.12*F42)</f>
        <v>0.01965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0.00023790255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0.00023790255</v>
      </c>
      <c r="Z42" s="138">
        <f>IF(AND(C42&gt;=50.1,G42&lt;0),($A$2)*ABS(G42)/40000,0)</f>
        <v>0</v>
      </c>
      <c r="AA42" s="67">
        <f>R42+Y42+Z42</f>
        <v>0.0004758051</v>
      </c>
      <c r="AB42" s="139">
        <f>IF(AA42&gt;=0,AA42,"")</f>
        <v>0.0004758051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0</v>
      </c>
      <c r="G43" s="74">
        <v>0.01965</v>
      </c>
      <c r="H43" s="63">
        <f>MAX(G43,-0.12*F43)</f>
        <v>0.01965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0.00014484015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0.00014484015</v>
      </c>
      <c r="Z43" s="138">
        <f>IF(AND(C43&gt;=50.1,G43&lt;0),($A$2)*ABS(G43)/40000,0)</f>
        <v>0</v>
      </c>
      <c r="AA43" s="67">
        <f>R43+Y43+Z43</f>
        <v>0.0002896803</v>
      </c>
      <c r="AB43" s="139">
        <f>IF(AA43&gt;=0,AA43,"")</f>
        <v>0.0002896803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0</v>
      </c>
      <c r="G44" s="74">
        <v>0.0393</v>
      </c>
      <c r="H44" s="63">
        <f>MAX(G44,-0.12*F44)</f>
        <v>0.0393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0.0005068226250000001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0.0005068226250000001</v>
      </c>
      <c r="Z44" s="138">
        <f>IF(AND(C44&gt;=50.1,G44&lt;0),($A$2)*ABS(G44)/40000,0)</f>
        <v>0</v>
      </c>
      <c r="AA44" s="67">
        <f>R44+Y44+Z44</f>
        <v>0.00101364525</v>
      </c>
      <c r="AB44" s="139">
        <f>IF(AA44&gt;=0,AA44,"")</f>
        <v>0.00101364525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0</v>
      </c>
      <c r="G45" s="74">
        <v>0.01965</v>
      </c>
      <c r="H45" s="63">
        <f>MAX(G45,-0.12*F45)</f>
        <v>0.01965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0.0002844288375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0.0002844288375</v>
      </c>
      <c r="Z45" s="138">
        <f>IF(AND(C45&gt;=50.1,G45&lt;0),($A$2)*ABS(G45)/40000,0)</f>
        <v>0</v>
      </c>
      <c r="AA45" s="67">
        <f>R45+Y45+Z45</f>
        <v>0.000568857675</v>
      </c>
      <c r="AB45" s="139">
        <f>IF(AA45&gt;=0,AA45,"")</f>
        <v>0.000568857675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0</v>
      </c>
      <c r="G46" s="74">
        <v>0.01965</v>
      </c>
      <c r="H46" s="63">
        <f>MAX(G46,-0.12*F46)</f>
        <v>0.01965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0.0001758625875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0.0001758625875</v>
      </c>
      <c r="Z46" s="138">
        <f>IF(AND(C46&gt;=50.1,G46&lt;0),($A$2)*ABS(G46)/40000,0)</f>
        <v>0</v>
      </c>
      <c r="AA46" s="67">
        <f>R46+Y46+Z46</f>
        <v>0.000351725175</v>
      </c>
      <c r="AB46" s="139">
        <f>IF(AA46&gt;=0,AA46,"")</f>
        <v>0.000351725175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0</v>
      </c>
      <c r="G47" s="74">
        <v>0.01965</v>
      </c>
      <c r="H47" s="63">
        <f>MAX(G47,-0.12*F47)</f>
        <v>0.01965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0.0001603489125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0.0001603489125</v>
      </c>
      <c r="Z47" s="138">
        <f>IF(AND(C47&gt;=50.1,G47&lt;0),($A$2)*ABS(G47)/40000,0)</f>
        <v>0</v>
      </c>
      <c r="AA47" s="67">
        <f>R47+Y47+Z47</f>
        <v>0.0003206978250000001</v>
      </c>
      <c r="AB47" s="139">
        <f>IF(AA47&gt;=0,AA47,"")</f>
        <v>0.0003206978250000001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0</v>
      </c>
      <c r="G48" s="74">
        <v>0.01965</v>
      </c>
      <c r="H48" s="63">
        <f>MAX(G48,-0.12*F48)</f>
        <v>0.01965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8.690703750000001E-5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8.690703750000001E-5</v>
      </c>
      <c r="Z48" s="138">
        <f>IF(AND(C48&gt;=50.1,G48&lt;0),($A$2)*ABS(G48)/40000,0)</f>
        <v>0</v>
      </c>
      <c r="AA48" s="67">
        <f>R48+Y48+Z48</f>
        <v>0.000173814075</v>
      </c>
      <c r="AB48" s="139">
        <f>IF(AA48&gt;=0,AA48,"")</f>
        <v>0.000173814075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0</v>
      </c>
      <c r="G49" s="74">
        <v>-0.37338</v>
      </c>
      <c r="H49" s="63">
        <f>MAX(G49,-0.12*F49)</f>
        <v>-0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1.72</v>
      </c>
      <c r="G50" s="74">
        <v>-0.00933</v>
      </c>
      <c r="H50" s="63">
        <f>MAX(G50,-0.12*F50)</f>
        <v>-0.00933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-9.086487E-5</v>
      </c>
      <c r="S50" s="60">
        <f>MIN($S$6/100*F50,150)</f>
        <v>0.2064</v>
      </c>
      <c r="T50" s="60">
        <f>MIN($T$6/100*F50,200)</f>
        <v>0.258</v>
      </c>
      <c r="U50" s="60">
        <f>MIN($U$6/100*F50,250)</f>
        <v>0.344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-9.086487E-5</v>
      </c>
      <c r="AB50" s="139" t="str">
        <f>IF(AA50&gt;=0,AA50,"")</f>
        <v/>
      </c>
      <c r="AC50" s="76">
        <f>IF(AA50&lt;0,AA50,"")</f>
        <v>-9.086487E-5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1.72</v>
      </c>
      <c r="G51" s="74">
        <v>-0.00933</v>
      </c>
      <c r="H51" s="63">
        <f>MAX(G51,-0.12*F51)</f>
        <v>-0.00933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-5.50166775E-5</v>
      </c>
      <c r="S51" s="60">
        <f>MIN($S$6/100*F51,150)</f>
        <v>0.2064</v>
      </c>
      <c r="T51" s="60">
        <f>MIN($T$6/100*F51,200)</f>
        <v>0.258</v>
      </c>
      <c r="U51" s="60">
        <f>MIN($U$6/100*F51,250)</f>
        <v>0.344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-5.50166775E-5</v>
      </c>
      <c r="AB51" s="139" t="str">
        <f>IF(AA51&gt;=0,AA51,"")</f>
        <v/>
      </c>
      <c r="AC51" s="76">
        <f>IF(AA51&lt;0,AA51,"")</f>
        <v>-5.50166775E-5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1.72</v>
      </c>
      <c r="G52" s="74">
        <v>-0.00933</v>
      </c>
      <c r="H52" s="63">
        <f>MAX(G52,-0.12*F52)</f>
        <v>-0.00933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-0.000105592275</v>
      </c>
      <c r="S52" s="60">
        <f>MIN($S$6/100*F52,150)</f>
        <v>0.2064</v>
      </c>
      <c r="T52" s="60">
        <f>MIN($T$6/100*F52,200)</f>
        <v>0.258</v>
      </c>
      <c r="U52" s="60">
        <f>MIN($U$6/100*F52,250)</f>
        <v>0.344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-0.000105592275</v>
      </c>
      <c r="AB52" s="139" t="str">
        <f>IF(AA52&gt;=0,AA52,"")</f>
        <v/>
      </c>
      <c r="AC52" s="76">
        <f>IF(AA52&lt;0,AA52,"")</f>
        <v>-0.000105592275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1.72</v>
      </c>
      <c r="G53" s="74">
        <v>-0.00933</v>
      </c>
      <c r="H53" s="63">
        <f>MAX(G53,-0.12*F53)</f>
        <v>-0.00933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-9.82285725E-5</v>
      </c>
      <c r="S53" s="60">
        <f>MIN($S$6/100*F53,150)</f>
        <v>0.2064</v>
      </c>
      <c r="T53" s="60">
        <f>MIN($T$6/100*F53,200)</f>
        <v>0.258</v>
      </c>
      <c r="U53" s="60">
        <f>MIN($U$6/100*F53,250)</f>
        <v>0.344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-9.82285725E-5</v>
      </c>
      <c r="AB53" s="139" t="str">
        <f>IF(AA53&gt;=0,AA53,"")</f>
        <v/>
      </c>
      <c r="AC53" s="76">
        <f>IF(AA53&lt;0,AA53,"")</f>
        <v>-9.82285725E-5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1.72</v>
      </c>
      <c r="G54" s="74">
        <v>-0.00933</v>
      </c>
      <c r="H54" s="63">
        <f>MAX(G54,-0.12*F54)</f>
        <v>-0.00933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-2.7509505E-5</v>
      </c>
      <c r="S54" s="60">
        <f>MIN($S$6/100*F54,150)</f>
        <v>0.2064</v>
      </c>
      <c r="T54" s="60">
        <f>MIN($T$6/100*F54,200)</f>
        <v>0.258</v>
      </c>
      <c r="U54" s="60">
        <f>MIN($U$6/100*F54,250)</f>
        <v>0.344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-2.7509505E-5</v>
      </c>
      <c r="AB54" s="139" t="str">
        <f>IF(AA54&gt;=0,AA54,"")</f>
        <v/>
      </c>
      <c r="AC54" s="76">
        <f>IF(AA54&lt;0,AA54,"")</f>
        <v>-2.7509505E-5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1.72</v>
      </c>
      <c r="G55" s="74">
        <v>-0.00933</v>
      </c>
      <c r="H55" s="63">
        <f>MAX(G55,-0.12*F55)</f>
        <v>-0.00933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-4.12642575E-5</v>
      </c>
      <c r="S55" s="60">
        <f>MIN($S$6/100*F55,150)</f>
        <v>0.2064</v>
      </c>
      <c r="T55" s="60">
        <f>MIN($T$6/100*F55,200)</f>
        <v>0.258</v>
      </c>
      <c r="U55" s="60">
        <f>MIN($U$6/100*F55,250)</f>
        <v>0.344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-4.12642575E-5</v>
      </c>
      <c r="AB55" s="139" t="str">
        <f>IF(AA55&gt;=0,AA55,"")</f>
        <v/>
      </c>
      <c r="AC55" s="76">
        <f>IF(AA55&lt;0,AA55,"")</f>
        <v>-4.12642575E-5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1.82</v>
      </c>
      <c r="G56" s="74">
        <v>-0.00759</v>
      </c>
      <c r="H56" s="63">
        <f>MAX(G56,-0.12*F56)</f>
        <v>-0.00759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-3.35686725E-5</v>
      </c>
      <c r="S56" s="60">
        <f>MIN($S$6/100*F56,150)</f>
        <v>0.2184</v>
      </c>
      <c r="T56" s="60">
        <f>MIN($T$6/100*F56,200)</f>
        <v>0.273</v>
      </c>
      <c r="U56" s="60">
        <f>MIN($U$6/100*F56,250)</f>
        <v>0.364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-3.35686725E-5</v>
      </c>
      <c r="AB56" s="139" t="str">
        <f>IF(AA56&gt;=0,AA56,"")</f>
        <v/>
      </c>
      <c r="AC56" s="76">
        <f>IF(AA56&lt;0,AA56,"")</f>
        <v>-3.35686725E-5</v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1.82</v>
      </c>
      <c r="G57" s="74">
        <v>-0.00759</v>
      </c>
      <c r="H57" s="63">
        <f>MAX(G57,-0.12*F57)</f>
        <v>-0.00759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-9.189212999999999E-5</v>
      </c>
      <c r="S57" s="60">
        <f>MIN($S$6/100*F57,150)</f>
        <v>0.2184</v>
      </c>
      <c r="T57" s="60">
        <f>MIN($T$6/100*F57,200)</f>
        <v>0.273</v>
      </c>
      <c r="U57" s="60">
        <f>MIN($U$6/100*F57,250)</f>
        <v>0.364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-9.189212999999999E-5</v>
      </c>
      <c r="AB57" s="139" t="str">
        <f>IF(AA57&gt;=0,AA57,"")</f>
        <v/>
      </c>
      <c r="AC57" s="76">
        <f>IF(AA57&lt;0,AA57,"")</f>
        <v>-9.189212999999999E-5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1.82</v>
      </c>
      <c r="G58" s="74">
        <v>-0.00759</v>
      </c>
      <c r="H58" s="63">
        <f>MAX(G58,-0.12*F58)</f>
        <v>-0.00759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-0.0001278364725</v>
      </c>
      <c r="S58" s="60">
        <f>MIN($S$6/100*F58,150)</f>
        <v>0.2184</v>
      </c>
      <c r="T58" s="60">
        <f>MIN($T$6/100*F58,200)</f>
        <v>0.273</v>
      </c>
      <c r="U58" s="60">
        <f>MIN($U$6/100*F58,250)</f>
        <v>0.364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-0.0001278364725</v>
      </c>
      <c r="AB58" s="139" t="str">
        <f>IF(AA58&gt;=0,AA58,"")</f>
        <v/>
      </c>
      <c r="AC58" s="76">
        <f>IF(AA58&lt;0,AA58,"")</f>
        <v>-0.0001278364725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1.82</v>
      </c>
      <c r="G59" s="74">
        <v>-0.00759</v>
      </c>
      <c r="H59" s="63">
        <f>MAX(G59,-0.12*F59)</f>
        <v>-0.00759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-0.0001278364725</v>
      </c>
      <c r="S59" s="60">
        <f>MIN($S$6/100*F59,150)</f>
        <v>0.2184</v>
      </c>
      <c r="T59" s="60">
        <f>MIN($T$6/100*F59,200)</f>
        <v>0.273</v>
      </c>
      <c r="U59" s="60">
        <f>MIN($U$6/100*F59,250)</f>
        <v>0.364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-0.0001278364725</v>
      </c>
      <c r="AB59" s="139" t="str">
        <f>IF(AA59&gt;=0,AA59,"")</f>
        <v/>
      </c>
      <c r="AC59" s="76">
        <f>IF(AA59&lt;0,AA59,"")</f>
        <v>-0.0001278364725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1.82</v>
      </c>
      <c r="G60" s="74">
        <v>-0.00759</v>
      </c>
      <c r="H60" s="63">
        <f>MAX(G60,-0.12*F60)</f>
        <v>-0.00759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-2.2379115E-5</v>
      </c>
      <c r="S60" s="60">
        <f>MIN($S$6/100*F60,150)</f>
        <v>0.2184</v>
      </c>
      <c r="T60" s="60">
        <f>MIN($T$6/100*F60,200)</f>
        <v>0.273</v>
      </c>
      <c r="U60" s="60">
        <f>MIN($U$6/100*F60,250)</f>
        <v>0.364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-2.2379115E-5</v>
      </c>
      <c r="AB60" s="139" t="str">
        <f>IF(AA60&gt;=0,AA60,"")</f>
        <v/>
      </c>
      <c r="AC60" s="76">
        <f>IF(AA60&lt;0,AA60,"")</f>
        <v>-2.2379115E-5</v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1.82</v>
      </c>
      <c r="G61" s="74">
        <v>-0.00759</v>
      </c>
      <c r="H61" s="63">
        <f>MAX(G61,-0.12*F61)</f>
        <v>-0.00759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-6.79286025E-5</v>
      </c>
      <c r="S61" s="60">
        <f>MIN($S$6/100*F61,150)</f>
        <v>0.2184</v>
      </c>
      <c r="T61" s="60">
        <f>MIN($T$6/100*F61,200)</f>
        <v>0.273</v>
      </c>
      <c r="U61" s="60">
        <f>MIN($U$6/100*F61,250)</f>
        <v>0.364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-6.79286025E-5</v>
      </c>
      <c r="AB61" s="139" t="str">
        <f>IF(AA61&gt;=0,AA61,"")</f>
        <v/>
      </c>
      <c r="AC61" s="76">
        <f>IF(AA61&lt;0,AA61,"")</f>
        <v>-6.79286025E-5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1.82</v>
      </c>
      <c r="G62" s="74">
        <v>-0.00759</v>
      </c>
      <c r="H62" s="63">
        <f>MAX(G62,-0.12*F62)</f>
        <v>-0.00759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-7.99094175E-5</v>
      </c>
      <c r="S62" s="60">
        <f>MIN($S$6/100*F62,150)</f>
        <v>0.2184</v>
      </c>
      <c r="T62" s="60">
        <f>MIN($T$6/100*F62,200)</f>
        <v>0.273</v>
      </c>
      <c r="U62" s="60">
        <f>MIN($U$6/100*F62,250)</f>
        <v>0.364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-7.99094175E-5</v>
      </c>
      <c r="AB62" s="139" t="str">
        <f>IF(AA62&gt;=0,AA62,"")</f>
        <v/>
      </c>
      <c r="AC62" s="76">
        <f>IF(AA62&lt;0,AA62,"")</f>
        <v>-7.99094175E-5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1.82</v>
      </c>
      <c r="G63" s="74">
        <v>-0.00759</v>
      </c>
      <c r="H63" s="63">
        <f>MAX(G63,-0.12*F63)</f>
        <v>-0.00759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-0.000103872945</v>
      </c>
      <c r="S63" s="60">
        <f>MIN($S$6/100*F63,150)</f>
        <v>0.2184</v>
      </c>
      <c r="T63" s="60">
        <f>MIN($T$6/100*F63,200)</f>
        <v>0.273</v>
      </c>
      <c r="U63" s="60">
        <f>MIN($U$6/100*F63,250)</f>
        <v>0.364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-0.000103872945</v>
      </c>
      <c r="AB63" s="139" t="str">
        <f>IF(AA63&gt;=0,AA63,"")</f>
        <v/>
      </c>
      <c r="AC63" s="76">
        <f>IF(AA63&lt;0,AA63,"")</f>
        <v>-0.000103872945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1.82</v>
      </c>
      <c r="G64" s="74">
        <v>-0.00759</v>
      </c>
      <c r="H64" s="63">
        <f>MAX(G64,-0.12*F64)</f>
        <v>-0.00759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-4.47563325E-5</v>
      </c>
      <c r="S64" s="60">
        <f>MIN($S$6/100*F64,150)</f>
        <v>0.2184</v>
      </c>
      <c r="T64" s="60">
        <f>MIN($T$6/100*F64,200)</f>
        <v>0.273</v>
      </c>
      <c r="U64" s="60">
        <f>MIN($U$6/100*F64,250)</f>
        <v>0.364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-4.47563325E-5</v>
      </c>
      <c r="AB64" s="139" t="str">
        <f>IF(AA64&gt;=0,AA64,"")</f>
        <v/>
      </c>
      <c r="AC64" s="76">
        <f>IF(AA64&lt;0,AA64,"")</f>
        <v>-4.47563325E-5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1.82</v>
      </c>
      <c r="G65" s="74">
        <v>-0.00759</v>
      </c>
      <c r="H65" s="63">
        <f>MAX(G65,-0.12*F65)</f>
        <v>-0.00759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-0.000103872945</v>
      </c>
      <c r="S65" s="60">
        <f>MIN($S$6/100*F65,150)</f>
        <v>0.2184</v>
      </c>
      <c r="T65" s="60">
        <f>MIN($T$6/100*F65,200)</f>
        <v>0.273</v>
      </c>
      <c r="U65" s="60">
        <f>MIN($U$6/100*F65,250)</f>
        <v>0.364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-0.000103872945</v>
      </c>
      <c r="AB65" s="139" t="str">
        <f>IF(AA65&gt;=0,AA65,"")</f>
        <v/>
      </c>
      <c r="AC65" s="76">
        <f>IF(AA65&lt;0,AA65,"")</f>
        <v>-0.000103872945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1.82</v>
      </c>
      <c r="G66" s="74">
        <v>-0.00759</v>
      </c>
      <c r="H66" s="63">
        <f>MAX(G66,-0.12*F66)</f>
        <v>-0.00759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-0.0001158556575</v>
      </c>
      <c r="S66" s="60">
        <f>MIN($S$6/100*F66,150)</f>
        <v>0.2184</v>
      </c>
      <c r="T66" s="60">
        <f>MIN($T$6/100*F66,200)</f>
        <v>0.273</v>
      </c>
      <c r="U66" s="60">
        <f>MIN($U$6/100*F66,250)</f>
        <v>0.364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-0.0001158556575</v>
      </c>
      <c r="AB66" s="139" t="str">
        <f>IF(AA66&gt;=0,AA66,"")</f>
        <v/>
      </c>
      <c r="AC66" s="76">
        <f>IF(AA66&lt;0,AA66,"")</f>
        <v>-0.0001158556575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1.82</v>
      </c>
      <c r="G67" s="74">
        <v>-0.00759</v>
      </c>
      <c r="H67" s="63">
        <f>MAX(G67,-0.12*F67)</f>
        <v>-0.00759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-9.189212999999999E-5</v>
      </c>
      <c r="S67" s="60">
        <f>MIN($S$6/100*F67,150)</f>
        <v>0.2184</v>
      </c>
      <c r="T67" s="60">
        <f>MIN($T$6/100*F67,200)</f>
        <v>0.273</v>
      </c>
      <c r="U67" s="60">
        <f>MIN($U$6/100*F67,250)</f>
        <v>0.364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-9.189212999999999E-5</v>
      </c>
      <c r="AB67" s="139" t="str">
        <f>IF(AA67&gt;=0,AA67,"")</f>
        <v/>
      </c>
      <c r="AC67" s="76">
        <f>IF(AA67&lt;0,AA67,"")</f>
        <v>-9.189212999999999E-5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1.82</v>
      </c>
      <c r="G68" s="74">
        <v>-0.00759</v>
      </c>
      <c r="H68" s="63">
        <f>MAX(G68,-0.12*F68)</f>
        <v>-0.00759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-6.19362975E-5</v>
      </c>
      <c r="S68" s="60">
        <f>MIN($S$6/100*F68,150)</f>
        <v>0.2184</v>
      </c>
      <c r="T68" s="60">
        <f>MIN($T$6/100*F68,200)</f>
        <v>0.273</v>
      </c>
      <c r="U68" s="60">
        <f>MIN($U$6/100*F68,250)</f>
        <v>0.364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-6.19362975E-5</v>
      </c>
      <c r="AB68" s="139" t="str">
        <f>IF(AA68&gt;=0,AA68,"")</f>
        <v/>
      </c>
      <c r="AC68" s="76">
        <f>IF(AA68&lt;0,AA68,"")</f>
        <v>-6.19362975E-5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1.82</v>
      </c>
      <c r="G69" s="74">
        <v>-0.00759</v>
      </c>
      <c r="H69" s="63">
        <f>MAX(G69,-0.12*F69)</f>
        <v>-0.00759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-6.19362975E-5</v>
      </c>
      <c r="S69" s="60">
        <f>MIN($S$6/100*F69,150)</f>
        <v>0.2184</v>
      </c>
      <c r="T69" s="60">
        <f>MIN($T$6/100*F69,200)</f>
        <v>0.273</v>
      </c>
      <c r="U69" s="60">
        <f>MIN($U$6/100*F69,250)</f>
        <v>0.364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-6.19362975E-5</v>
      </c>
      <c r="AB69" s="139" t="str">
        <f>IF(AA69&gt;=0,AA69,"")</f>
        <v/>
      </c>
      <c r="AC69" s="76">
        <f>IF(AA69&lt;0,AA69,"")</f>
        <v>-6.19362975E-5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1.82</v>
      </c>
      <c r="G70" s="74">
        <v>-0.00759</v>
      </c>
      <c r="H70" s="63">
        <f>MAX(G70,-0.12*F70)</f>
        <v>-0.00759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-8.589982500000001E-5</v>
      </c>
      <c r="S70" s="60">
        <f>MIN($S$6/100*F70,150)</f>
        <v>0.2184</v>
      </c>
      <c r="T70" s="60">
        <f>MIN($T$6/100*F70,200)</f>
        <v>0.273</v>
      </c>
      <c r="U70" s="60">
        <f>MIN($U$6/100*F70,250)</f>
        <v>0.364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-8.589982500000001E-5</v>
      </c>
      <c r="AB70" s="139" t="str">
        <f>IF(AA70&gt;=0,AA70,"")</f>
        <v/>
      </c>
      <c r="AC70" s="76">
        <f>IF(AA70&lt;0,AA70,"")</f>
        <v>-8.589982500000001E-5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1.82</v>
      </c>
      <c r="G71" s="74">
        <v>-0.00759</v>
      </c>
      <c r="H71" s="63">
        <f>MAX(G71,-0.12*F71)</f>
        <v>-0.00759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-9.189212999999999E-5</v>
      </c>
      <c r="S71" s="60">
        <f>MIN($S$6/100*F71,150)</f>
        <v>0.2184</v>
      </c>
      <c r="T71" s="60">
        <f>MIN($T$6/100*F71,200)</f>
        <v>0.273</v>
      </c>
      <c r="U71" s="60">
        <f>MIN($U$6/100*F71,250)</f>
        <v>0.364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-9.189212999999999E-5</v>
      </c>
      <c r="AB71" s="139" t="str">
        <f>IF(AA71&gt;=0,AA71,"")</f>
        <v/>
      </c>
      <c r="AC71" s="76">
        <f>IF(AA71&lt;0,AA71,"")</f>
        <v>-9.189212999999999E-5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1.82</v>
      </c>
      <c r="G72" s="74">
        <v>-0.00759</v>
      </c>
      <c r="H72" s="63">
        <f>MAX(G72,-0.12*F72)</f>
        <v>-0.00759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-6.79286025E-5</v>
      </c>
      <c r="S72" s="60">
        <f>MIN($S$6/100*F72,150)</f>
        <v>0.2184</v>
      </c>
      <c r="T72" s="60">
        <f>MIN($T$6/100*F72,200)</f>
        <v>0.273</v>
      </c>
      <c r="U72" s="60">
        <f>MIN($U$6/100*F72,250)</f>
        <v>0.364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-6.79286025E-5</v>
      </c>
      <c r="AB72" s="139" t="str">
        <f>IF(AA72&gt;=0,AA72,"")</f>
        <v/>
      </c>
      <c r="AC72" s="76">
        <f>IF(AA72&lt;0,AA72,"")</f>
        <v>-6.79286025E-5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1.82</v>
      </c>
      <c r="G73" s="74">
        <v>-0.00759</v>
      </c>
      <c r="H73" s="63">
        <f>MAX(G73,-0.12*F73)</f>
        <v>-0.00759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-0.0001278364725</v>
      </c>
      <c r="S73" s="60">
        <f>MIN($S$6/100*F73,150)</f>
        <v>0.2184</v>
      </c>
      <c r="T73" s="60">
        <f>MIN($T$6/100*F73,200)</f>
        <v>0.273</v>
      </c>
      <c r="U73" s="60">
        <f>MIN($U$6/100*F73,250)</f>
        <v>0.364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-0.0001278364725</v>
      </c>
      <c r="AB73" s="139" t="str">
        <f>IF(AA73&gt;=0,AA73,"")</f>
        <v/>
      </c>
      <c r="AC73" s="76">
        <f>IF(AA73&lt;0,AA73,"")</f>
        <v>-0.0001278364725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1.82</v>
      </c>
      <c r="G74" s="74">
        <v>-0.00759</v>
      </c>
      <c r="H74" s="63">
        <f>MAX(G74,-0.12*F74)</f>
        <v>-0.00759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-7.99094175E-5</v>
      </c>
      <c r="S74" s="60">
        <f>MIN($S$6/100*F74,150)</f>
        <v>0.2184</v>
      </c>
      <c r="T74" s="60">
        <f>MIN($T$6/100*F74,200)</f>
        <v>0.273</v>
      </c>
      <c r="U74" s="60">
        <f>MIN($U$6/100*F74,250)</f>
        <v>0.364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-7.99094175E-5</v>
      </c>
      <c r="AB74" s="139" t="str">
        <f>IF(AA74&gt;=0,AA74,"")</f>
        <v/>
      </c>
      <c r="AC74" s="76">
        <f>IF(AA74&lt;0,AA74,"")</f>
        <v>-7.99094175E-5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1.82</v>
      </c>
      <c r="G75" s="74">
        <v>0.01206</v>
      </c>
      <c r="H75" s="63">
        <f>MAX(G75,-0.12*F75)</f>
        <v>0.01206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7.111480500000001E-5</v>
      </c>
      <c r="S75" s="60">
        <f>MIN($S$6/100*F75,150)</f>
        <v>0.2184</v>
      </c>
      <c r="T75" s="60">
        <f>MIN($T$6/100*F75,200)</f>
        <v>0.273</v>
      </c>
      <c r="U75" s="60">
        <f>MIN($U$6/100*F75,250)</f>
        <v>0.364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7.111480500000001E-5</v>
      </c>
      <c r="AB75" s="139">
        <f>IF(AA75&gt;=0,AA75,"")</f>
        <v>7.111480500000001E-5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1.82</v>
      </c>
      <c r="G76" s="74">
        <v>-0.00759</v>
      </c>
      <c r="H76" s="63">
        <f>MAX(G76,-0.12*F76)</f>
        <v>-0.00759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</v>
      </c>
      <c r="S76" s="60">
        <f>MIN($S$6/100*F76,150)</f>
        <v>0.2184</v>
      </c>
      <c r="T76" s="60">
        <f>MIN($T$6/100*F76,200)</f>
        <v>0.273</v>
      </c>
      <c r="U76" s="60">
        <f>MIN($U$6/100*F76,250)</f>
        <v>0.364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1.82</v>
      </c>
      <c r="G77" s="74">
        <v>-0.00759</v>
      </c>
      <c r="H77" s="63">
        <f>MAX(G77,-0.12*F77)</f>
        <v>-0.00759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-8.589982500000001E-5</v>
      </c>
      <c r="S77" s="60">
        <f>MIN($S$6/100*F77,150)</f>
        <v>0.2184</v>
      </c>
      <c r="T77" s="60">
        <f>MIN($T$6/100*F77,200)</f>
        <v>0.273</v>
      </c>
      <c r="U77" s="60">
        <f>MIN($U$6/100*F77,250)</f>
        <v>0.364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-8.589982500000001E-5</v>
      </c>
      <c r="AB77" s="139" t="str">
        <f>IF(AA77&gt;=0,AA77,"")</f>
        <v/>
      </c>
      <c r="AC77" s="76">
        <f>IF(AA77&lt;0,AA77,"")</f>
        <v>-8.589982500000001E-5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1.82</v>
      </c>
      <c r="G78" s="74">
        <v>0.01206</v>
      </c>
      <c r="H78" s="63">
        <f>MAX(G78,-0.12*F78)</f>
        <v>0.01206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0.000184086855</v>
      </c>
      <c r="S78" s="60">
        <f>MIN($S$6/100*F78,150)</f>
        <v>0.2184</v>
      </c>
      <c r="T78" s="60">
        <f>MIN($T$6/100*F78,200)</f>
        <v>0.273</v>
      </c>
      <c r="U78" s="60">
        <f>MIN($U$6/100*F78,250)</f>
        <v>0.364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0.000184086855</v>
      </c>
      <c r="AB78" s="139">
        <f>IF(AA78&gt;=0,AA78,"")</f>
        <v>0.000184086855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1.82</v>
      </c>
      <c r="G79" s="74">
        <v>-0.00759</v>
      </c>
      <c r="H79" s="63">
        <f>MAX(G79,-0.12*F79)</f>
        <v>-0.00759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-0.000103872945</v>
      </c>
      <c r="S79" s="60">
        <f>MIN($S$6/100*F79,150)</f>
        <v>0.2184</v>
      </c>
      <c r="T79" s="60">
        <f>MIN($T$6/100*F79,200)</f>
        <v>0.273</v>
      </c>
      <c r="U79" s="60">
        <f>MIN($U$6/100*F79,250)</f>
        <v>0.364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-0.000103872945</v>
      </c>
      <c r="AB79" s="139" t="str">
        <f>IF(AA79&gt;=0,AA79,"")</f>
        <v/>
      </c>
      <c r="AC79" s="76">
        <f>IF(AA79&lt;0,AA79,"")</f>
        <v>-0.000103872945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1.82</v>
      </c>
      <c r="G80" s="74">
        <v>-0.00759</v>
      </c>
      <c r="H80" s="63">
        <f>MAX(G80,-0.12*F80)</f>
        <v>-0.00759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-2.2379115E-5</v>
      </c>
      <c r="S80" s="60">
        <f>MIN($S$6/100*F80,150)</f>
        <v>0.2184</v>
      </c>
      <c r="T80" s="60">
        <f>MIN($T$6/100*F80,200)</f>
        <v>0.273</v>
      </c>
      <c r="U80" s="60">
        <f>MIN($U$6/100*F80,250)</f>
        <v>0.364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-2.2379115E-5</v>
      </c>
      <c r="AB80" s="139" t="str">
        <f>IF(AA80&gt;=0,AA80,"")</f>
        <v/>
      </c>
      <c r="AC80" s="76">
        <f>IF(AA80&lt;0,AA80,"")</f>
        <v>-2.2379115E-5</v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1.82</v>
      </c>
      <c r="G81" s="74">
        <v>-0.00759</v>
      </c>
      <c r="H81" s="63">
        <f>MAX(G81,-0.12*F81)</f>
        <v>-0.00759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-7.391901000000001E-5</v>
      </c>
      <c r="S81" s="60">
        <f>MIN($S$6/100*F81,150)</f>
        <v>0.2184</v>
      </c>
      <c r="T81" s="60">
        <f>MIN($T$6/100*F81,200)</f>
        <v>0.273</v>
      </c>
      <c r="U81" s="60">
        <f>MIN($U$6/100*F81,250)</f>
        <v>0.364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-7.391901000000001E-5</v>
      </c>
      <c r="AB81" s="139" t="str">
        <f>IF(AA81&gt;=0,AA81,"")</f>
        <v/>
      </c>
      <c r="AC81" s="76">
        <f>IF(AA81&lt;0,AA81,"")</f>
        <v>-7.391901000000001E-5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1.82</v>
      </c>
      <c r="G82" s="74">
        <v>-0.00759</v>
      </c>
      <c r="H82" s="63">
        <f>MAX(G82,-0.12*F82)</f>
        <v>-0.00759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-9.189212999999999E-5</v>
      </c>
      <c r="S82" s="60">
        <f>MIN($S$6/100*F82,150)</f>
        <v>0.2184</v>
      </c>
      <c r="T82" s="60">
        <f>MIN($T$6/100*F82,200)</f>
        <v>0.273</v>
      </c>
      <c r="U82" s="60">
        <f>MIN($U$6/100*F82,250)</f>
        <v>0.364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-9.189212999999999E-5</v>
      </c>
      <c r="AB82" s="139" t="str">
        <f>IF(AA82&gt;=0,AA82,"")</f>
        <v/>
      </c>
      <c r="AC82" s="76">
        <f>IF(AA82&lt;0,AA82,"")</f>
        <v>-9.189212999999999E-5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1.82</v>
      </c>
      <c r="G83" s="74">
        <v>-0.00759</v>
      </c>
      <c r="H83" s="63">
        <f>MAX(G83,-0.12*F83)</f>
        <v>-0.00759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-0.0001098633525</v>
      </c>
      <c r="S83" s="60">
        <f>MIN($S$6/100*F83,150)</f>
        <v>0.2184</v>
      </c>
      <c r="T83" s="60">
        <f>MIN($T$6/100*F83,200)</f>
        <v>0.273</v>
      </c>
      <c r="U83" s="60">
        <f>MIN($U$6/100*F83,250)</f>
        <v>0.364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-0.0001098633525</v>
      </c>
      <c r="AB83" s="139" t="str">
        <f>IF(AA83&gt;=0,AA83,"")</f>
        <v/>
      </c>
      <c r="AC83" s="76">
        <f>IF(AA83&lt;0,AA83,"")</f>
        <v>-0.0001098633525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1.72</v>
      </c>
      <c r="G84" s="74">
        <v>-0.00933</v>
      </c>
      <c r="H84" s="63">
        <f>MAX(G84,-0.12*F84)</f>
        <v>-0.00933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-9.086487E-5</v>
      </c>
      <c r="S84" s="60">
        <f>MIN($S$6/100*F84,150)</f>
        <v>0.2064</v>
      </c>
      <c r="T84" s="60">
        <f>MIN($T$6/100*F84,200)</f>
        <v>0.258</v>
      </c>
      <c r="U84" s="60">
        <f>MIN($U$6/100*F84,250)</f>
        <v>0.344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-9.086487E-5</v>
      </c>
      <c r="AB84" s="139" t="str">
        <f>IF(AA84&gt;=0,AA84,"")</f>
        <v/>
      </c>
      <c r="AC84" s="76">
        <f>IF(AA84&lt;0,AA84,"")</f>
        <v>-9.086487E-5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1.72</v>
      </c>
      <c r="G85" s="74">
        <v>-0.00933</v>
      </c>
      <c r="H85" s="63">
        <f>MAX(G85,-0.12*F85)</f>
        <v>-0.00933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-9.82285725E-5</v>
      </c>
      <c r="S85" s="60">
        <f>MIN($S$6/100*F85,150)</f>
        <v>0.2064</v>
      </c>
      <c r="T85" s="60">
        <f>MIN($T$6/100*F85,200)</f>
        <v>0.258</v>
      </c>
      <c r="U85" s="60">
        <f>MIN($U$6/100*F85,250)</f>
        <v>0.344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-9.82285725E-5</v>
      </c>
      <c r="AB85" s="139" t="str">
        <f>IF(AA85&gt;=0,AA85,"")</f>
        <v/>
      </c>
      <c r="AC85" s="76">
        <f>IF(AA85&lt;0,AA85,"")</f>
        <v>-9.82285725E-5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1.72</v>
      </c>
      <c r="G86" s="74">
        <v>-0.00933</v>
      </c>
      <c r="H86" s="63">
        <f>MAX(G86,-0.12*F86)</f>
        <v>-0.00933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-0.0001203220125</v>
      </c>
      <c r="S86" s="60">
        <f>MIN($S$6/100*F86,150)</f>
        <v>0.2064</v>
      </c>
      <c r="T86" s="60">
        <f>MIN($T$6/100*F86,200)</f>
        <v>0.258</v>
      </c>
      <c r="U86" s="60">
        <f>MIN($U$6/100*F86,250)</f>
        <v>0.344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-0.0001203220125</v>
      </c>
      <c r="AB86" s="139" t="str">
        <f>IF(AA86&gt;=0,AA86,"")</f>
        <v/>
      </c>
      <c r="AC86" s="76">
        <f>IF(AA86&lt;0,AA86,"")</f>
        <v>-0.0001203220125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1.72</v>
      </c>
      <c r="G87" s="74">
        <v>0.01032</v>
      </c>
      <c r="H87" s="63">
        <f>MAX(G87,-0.12*F87)</f>
        <v>0.01032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7.606871999999999E-5</v>
      </c>
      <c r="S87" s="60">
        <f>MIN($S$6/100*F87,150)</f>
        <v>0.2064</v>
      </c>
      <c r="T87" s="60">
        <f>MIN($T$6/100*F87,200)</f>
        <v>0.258</v>
      </c>
      <c r="U87" s="60">
        <f>MIN($U$6/100*F87,250)</f>
        <v>0.344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7.606871999999999E-5</v>
      </c>
      <c r="AB87" s="139">
        <f>IF(AA87&gt;=0,AA87,"")</f>
        <v>7.606871999999999E-5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1.72</v>
      </c>
      <c r="G88" s="74">
        <v>-0.00933</v>
      </c>
      <c r="H88" s="63">
        <f>MAX(G88,-0.12*F88)</f>
        <v>-0.00933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-4.12642575E-5</v>
      </c>
      <c r="S88" s="60">
        <f>MIN($S$6/100*F88,150)</f>
        <v>0.2064</v>
      </c>
      <c r="T88" s="60">
        <f>MIN($T$6/100*F88,200)</f>
        <v>0.258</v>
      </c>
      <c r="U88" s="60">
        <f>MIN($U$6/100*F88,250)</f>
        <v>0.344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-4.12642575E-5</v>
      </c>
      <c r="AB88" s="139" t="str">
        <f>IF(AA88&gt;=0,AA88,"")</f>
        <v/>
      </c>
      <c r="AC88" s="76">
        <f>IF(AA88&lt;0,AA88,"")</f>
        <v>-4.12642575E-5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1.72</v>
      </c>
      <c r="G89" s="74">
        <v>-0.00933</v>
      </c>
      <c r="H89" s="63">
        <f>MAX(G89,-0.12*F89)</f>
        <v>-0.00933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-7.61351325E-5</v>
      </c>
      <c r="S89" s="60">
        <f>MIN($S$6/100*F89,150)</f>
        <v>0.2064</v>
      </c>
      <c r="T89" s="60">
        <f>MIN($T$6/100*F89,200)</f>
        <v>0.258</v>
      </c>
      <c r="U89" s="60">
        <f>MIN($U$6/100*F89,250)</f>
        <v>0.344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-7.61351325E-5</v>
      </c>
      <c r="AB89" s="139" t="str">
        <f>IF(AA89&gt;=0,AA89,"")</f>
        <v/>
      </c>
      <c r="AC89" s="76">
        <f>IF(AA89&lt;0,AA89,"")</f>
        <v>-7.61351325E-5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1.72</v>
      </c>
      <c r="G90" s="74">
        <v>0.01032</v>
      </c>
      <c r="H90" s="63">
        <f>MAX(G90,-0.12*F90)</f>
        <v>0.01032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8.421378E-5</v>
      </c>
      <c r="S90" s="60">
        <f>MIN($S$6/100*F90,150)</f>
        <v>0.2064</v>
      </c>
      <c r="T90" s="60">
        <f>MIN($T$6/100*F90,200)</f>
        <v>0.258</v>
      </c>
      <c r="U90" s="60">
        <f>MIN($U$6/100*F90,250)</f>
        <v>0.344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8.421378E-5</v>
      </c>
      <c r="AB90" s="139">
        <f>IF(AA90&gt;=0,AA90,"")</f>
        <v>8.421378E-5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1.72</v>
      </c>
      <c r="G91" s="74">
        <v>-0.00933</v>
      </c>
      <c r="H91" s="63">
        <f>MAX(G91,-0.12*F91)</f>
        <v>-0.00933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-9.086487E-5</v>
      </c>
      <c r="S91" s="60">
        <f>MIN($S$6/100*F91,150)</f>
        <v>0.2064</v>
      </c>
      <c r="T91" s="60">
        <f>MIN($T$6/100*F91,200)</f>
        <v>0.258</v>
      </c>
      <c r="U91" s="60">
        <f>MIN($U$6/100*F91,250)</f>
        <v>0.344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-9.086487E-5</v>
      </c>
      <c r="AB91" s="139" t="str">
        <f>IF(AA91&gt;=0,AA91,"")</f>
        <v/>
      </c>
      <c r="AC91" s="76">
        <f>IF(AA91&lt;0,AA91,"")</f>
        <v>-9.086487E-5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1.72</v>
      </c>
      <c r="G92" s="74">
        <v>0.01032</v>
      </c>
      <c r="H92" s="63">
        <f>MAX(G92,-0.12*F92)</f>
        <v>0.01032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8.421378E-5</v>
      </c>
      <c r="S92" s="60">
        <f>MIN($S$6/100*F92,150)</f>
        <v>0.2064</v>
      </c>
      <c r="T92" s="60">
        <f>MIN($T$6/100*F92,200)</f>
        <v>0.258</v>
      </c>
      <c r="U92" s="60">
        <f>MIN($U$6/100*F92,250)</f>
        <v>0.344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8.421378E-5</v>
      </c>
      <c r="AB92" s="139">
        <f>IF(AA92&gt;=0,AA92,"")</f>
        <v>8.421378E-5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1.72</v>
      </c>
      <c r="G93" s="74">
        <v>0.01032</v>
      </c>
      <c r="H93" s="63">
        <f>MAX(G93,-0.12*F93)</f>
        <v>0.01032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7.606871999999999E-5</v>
      </c>
      <c r="S93" s="60">
        <f>MIN($S$6/100*F93,150)</f>
        <v>0.2064</v>
      </c>
      <c r="T93" s="60">
        <f>MIN($T$6/100*F93,200)</f>
        <v>0.258</v>
      </c>
      <c r="U93" s="60">
        <f>MIN($U$6/100*F93,250)</f>
        <v>0.344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7.606871999999999E-5</v>
      </c>
      <c r="AB93" s="139">
        <f>IF(AA93&gt;=0,AA93,"")</f>
        <v>7.606871999999999E-5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1.72</v>
      </c>
      <c r="G94" s="74">
        <v>-0.00933</v>
      </c>
      <c r="H94" s="63">
        <f>MAX(G94,-0.12*F94)</f>
        <v>-0.00933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-2.7509505E-5</v>
      </c>
      <c r="S94" s="60">
        <f>MIN($S$6/100*F94,150)</f>
        <v>0.2064</v>
      </c>
      <c r="T94" s="60">
        <f>MIN($T$6/100*F94,200)</f>
        <v>0.258</v>
      </c>
      <c r="U94" s="60">
        <f>MIN($U$6/100*F94,250)</f>
        <v>0.344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-2.7509505E-5</v>
      </c>
      <c r="AB94" s="139" t="str">
        <f>IF(AA94&gt;=0,AA94,"")</f>
        <v/>
      </c>
      <c r="AC94" s="76">
        <f>IF(AA94&lt;0,AA94,"")</f>
        <v>-2.7509505E-5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1.72</v>
      </c>
      <c r="G95" s="74">
        <v>0.01032</v>
      </c>
      <c r="H95" s="63">
        <f>MAX(G95,-0.12*F95)</f>
        <v>0.01032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0.2064</v>
      </c>
      <c r="T95" s="60">
        <f>MIN($T$6/100*F95,200)</f>
        <v>0.258</v>
      </c>
      <c r="U95" s="60">
        <f>MIN($U$6/100*F95,250)</f>
        <v>0.344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1.72</v>
      </c>
      <c r="G96" s="74">
        <v>-0.00933</v>
      </c>
      <c r="H96" s="63">
        <f>MAX(G96,-0.12*F96)</f>
        <v>-0.00933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-7.61351325E-5</v>
      </c>
      <c r="S96" s="60">
        <f>MIN($S$6/100*F96,150)</f>
        <v>0.2064</v>
      </c>
      <c r="T96" s="60">
        <f>MIN($T$6/100*F96,200)</f>
        <v>0.258</v>
      </c>
      <c r="U96" s="60">
        <f>MIN($U$6/100*F96,250)</f>
        <v>0.344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-7.61351325E-5</v>
      </c>
      <c r="AB96" s="139" t="str">
        <f>IF(AA96&gt;=0,AA96,"")</f>
        <v/>
      </c>
      <c r="AC96" s="76">
        <f>IF(AA96&lt;0,AA96,"")</f>
        <v>-7.61351325E-5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1.72</v>
      </c>
      <c r="G97" s="74">
        <v>0.01032</v>
      </c>
      <c r="H97" s="63">
        <f>MAX(G97,-0.12*F97)</f>
        <v>0.01032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0.00010865154</v>
      </c>
      <c r="S97" s="60">
        <f>MIN($S$6/100*F97,150)</f>
        <v>0.2064</v>
      </c>
      <c r="T97" s="60">
        <f>MIN($T$6/100*F97,200)</f>
        <v>0.258</v>
      </c>
      <c r="U97" s="60">
        <f>MIN($U$6/100*F97,250)</f>
        <v>0.344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0.00010865154</v>
      </c>
      <c r="AB97" s="139">
        <f>IF(AA97&gt;=0,AA97,"")</f>
        <v>0.00010865154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1.72</v>
      </c>
      <c r="G98" s="74">
        <v>-0.00933</v>
      </c>
      <c r="H98" s="63">
        <f>MAX(G98,-0.12*F98)</f>
        <v>-0.00933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-0.000105592275</v>
      </c>
      <c r="S98" s="60">
        <f>MIN($S$6/100*F98,150)</f>
        <v>0.2064</v>
      </c>
      <c r="T98" s="60">
        <f>MIN($T$6/100*F98,200)</f>
        <v>0.258</v>
      </c>
      <c r="U98" s="60">
        <f>MIN($U$6/100*F98,250)</f>
        <v>0.344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-0.000105592275</v>
      </c>
      <c r="AB98" s="139" t="str">
        <f>IF(AA98&gt;=0,AA98,"")</f>
        <v/>
      </c>
      <c r="AC98" s="76">
        <f>IF(AA98&lt;0,AA98,"")</f>
        <v>-0.000105592275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1.72</v>
      </c>
      <c r="G99" s="74">
        <v>-0.00933</v>
      </c>
      <c r="H99" s="63">
        <f>MAX(G99,-0.12*F99)</f>
        <v>-0.00933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-8.350116749999999E-5</v>
      </c>
      <c r="S99" s="60">
        <f>MIN($S$6/100*F99,150)</f>
        <v>0.2064</v>
      </c>
      <c r="T99" s="60">
        <f>MIN($T$6/100*F99,200)</f>
        <v>0.258</v>
      </c>
      <c r="U99" s="60">
        <f>MIN($U$6/100*F99,250)</f>
        <v>0.344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-8.350116749999999E-5</v>
      </c>
      <c r="AB99" s="139" t="str">
        <f>IF(AA99&gt;=0,AA99,"")</f>
        <v/>
      </c>
      <c r="AC99" s="76">
        <f>IF(AA99&lt;0,AA99,"")</f>
        <v>-8.350116749999999E-5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1.72</v>
      </c>
      <c r="G100" s="74">
        <v>0.01032</v>
      </c>
      <c r="H100" s="63">
        <f>MAX(G100,-0.12*F100)</f>
        <v>0.01032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0.0001167966</v>
      </c>
      <c r="S100" s="60">
        <f>MIN($S$6/100*F100,150)</f>
        <v>0.2064</v>
      </c>
      <c r="T100" s="60">
        <f>MIN($T$6/100*F100,200)</f>
        <v>0.258</v>
      </c>
      <c r="U100" s="60">
        <f>MIN($U$6/100*F100,250)</f>
        <v>0.344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0.0001167966</v>
      </c>
      <c r="AB100" s="139">
        <f>IF(AA100&gt;=0,AA100,"")</f>
        <v>0.0001167966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1.72</v>
      </c>
      <c r="G101" s="74">
        <v>-0.00933</v>
      </c>
      <c r="H101" s="63">
        <f>MAX(G101,-0.12*F101)</f>
        <v>-0.00933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-0.00011295831</v>
      </c>
      <c r="S101" s="60">
        <f>MIN($S$6/100*F101,150)</f>
        <v>0.2064</v>
      </c>
      <c r="T101" s="60">
        <f>MIN($T$6/100*F101,200)</f>
        <v>0.258</v>
      </c>
      <c r="U101" s="60">
        <f>MIN($U$6/100*F101,250)</f>
        <v>0.344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-0.00011295831</v>
      </c>
      <c r="AB101" s="139" t="str">
        <f>IF(AA101&gt;=0,AA101,"")</f>
        <v/>
      </c>
      <c r="AC101" s="76">
        <f>IF(AA101&lt;0,AA101,"")</f>
        <v>-0.00011295831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1.72</v>
      </c>
      <c r="G102" s="74">
        <v>0.01032</v>
      </c>
      <c r="H102" s="63">
        <f>MAX(G102,-0.12*F102)</f>
        <v>0.01032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7.606871999999999E-5</v>
      </c>
      <c r="S102" s="60">
        <f>MIN($S$6/100*F102,150)</f>
        <v>0.2064</v>
      </c>
      <c r="T102" s="60">
        <f>MIN($T$6/100*F102,200)</f>
        <v>0.258</v>
      </c>
      <c r="U102" s="60">
        <f>MIN($U$6/100*F102,250)</f>
        <v>0.344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7.606871999999999E-5</v>
      </c>
      <c r="AB102" s="139">
        <f>IF(AA102&gt;=0,AA102,"")</f>
        <v>7.606871999999999E-5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1.72</v>
      </c>
      <c r="G103" s="100">
        <v>0.01032</v>
      </c>
      <c r="H103" s="101">
        <f>MAX(G103,-0.12*F103)</f>
        <v>0.01032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6.085446E-5</v>
      </c>
      <c r="S103" s="105">
        <f>MIN($S$6/100*F103,150)</f>
        <v>0.2064</v>
      </c>
      <c r="T103" s="105">
        <f>MIN($T$6/100*F103,200)</f>
        <v>0.258</v>
      </c>
      <c r="U103" s="105">
        <f>MIN($U$6/100*F103,250)</f>
        <v>0.344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6.085446E-5</v>
      </c>
      <c r="AB103" s="140">
        <f>IF(AA103&gt;=0,AA103,"")</f>
        <v>6.085446E-5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1.593124999999998</v>
      </c>
      <c r="G104" s="112">
        <f>SUM(G8:G103)/4</f>
        <v>2.675614999999997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0.1568232969999999</v>
      </c>
      <c r="S104" s="113"/>
      <c r="T104" s="113"/>
      <c r="U104" s="113"/>
      <c r="V104" s="113"/>
      <c r="W104" s="113"/>
      <c r="X104" s="113"/>
      <c r="Y104" s="114">
        <f>SUM(Y8:Y103)</f>
        <v>0.1431371198725</v>
      </c>
      <c r="Z104" s="114">
        <f>SUM(Z8:Z103)</f>
        <v>0</v>
      </c>
      <c r="AA104" s="115">
        <f>SUM(AA8:AA103)</f>
        <v>0.2999604168724997</v>
      </c>
      <c r="AB104" s="116">
        <f>SUM(AB8:AB103)</f>
        <v>0.3062821389549999</v>
      </c>
      <c r="AC104" s="117">
        <f>SUM(AC8:AC103)</f>
        <v>-0.006321722082500002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0.03136465939999999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0.2999604168724997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-0.0003321326924999996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1.82</v>
      </c>
      <c r="G8" s="62">
        <v>0.05136</v>
      </c>
      <c r="H8" s="63">
        <f>MAX(G8,-0.12*F8)</f>
        <v>0.05136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0.0004667725199999999</v>
      </c>
      <c r="S8" s="60">
        <f>MIN($S$6/100*F8,150)</f>
        <v>0.2184</v>
      </c>
      <c r="T8" s="60">
        <f>MIN($T$6/100*F8,200)</f>
        <v>0.273</v>
      </c>
      <c r="U8" s="60">
        <f>MIN($U$6/100*F8,250)</f>
        <v>0.364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0.0004667725199999999</v>
      </c>
      <c r="AB8" s="64">
        <f>IF(AA8&gt;=0,AA8,"")</f>
        <v>0.0004667725199999999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1.82</v>
      </c>
      <c r="G9" s="74">
        <v>-0.00759</v>
      </c>
      <c r="H9" s="63">
        <f>MAX(G9,-0.12*F9)</f>
        <v>-0.00759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-0</v>
      </c>
      <c r="S9" s="60">
        <f>MIN($S$6/100*F9,150)</f>
        <v>0.2184</v>
      </c>
      <c r="T9" s="60">
        <f>MIN($T$6/100*F9,200)</f>
        <v>0.273</v>
      </c>
      <c r="U9" s="60">
        <f>MIN($U$6/100*F9,250)</f>
        <v>0.364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1.82</v>
      </c>
      <c r="G10" s="74">
        <v>-0.00759</v>
      </c>
      <c r="H10" s="63">
        <f>MAX(G10,-0.12*F10)</f>
        <v>-0.00759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-3.42897225E-5</v>
      </c>
      <c r="S10" s="60">
        <f>MIN($S$6/100*F10,150)</f>
        <v>0.2184</v>
      </c>
      <c r="T10" s="60">
        <f>MIN($T$6/100*F10,200)</f>
        <v>0.273</v>
      </c>
      <c r="U10" s="60">
        <f>MIN($U$6/100*F10,250)</f>
        <v>0.364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-3.42897225E-5</v>
      </c>
      <c r="AB10" s="139" t="str">
        <f>IF(AA10&gt;=0,AA10,"")</f>
        <v/>
      </c>
      <c r="AC10" s="76">
        <f>IF(AA10&lt;0,AA10,"")</f>
        <v>-3.42897225E-5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1.82</v>
      </c>
      <c r="G11" s="74">
        <v>-0.00759</v>
      </c>
      <c r="H11" s="63">
        <f>MAX(G11,-0.12*F11)</f>
        <v>-0.00759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-5.7148905E-5</v>
      </c>
      <c r="S11" s="60">
        <f>MIN($S$6/100*F11,150)</f>
        <v>0.2184</v>
      </c>
      <c r="T11" s="60">
        <f>MIN($T$6/100*F11,200)</f>
        <v>0.273</v>
      </c>
      <c r="U11" s="60">
        <f>MIN($U$6/100*F11,250)</f>
        <v>0.364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-5.7148905E-5</v>
      </c>
      <c r="AB11" s="139" t="str">
        <f>IF(AA11&gt;=0,AA11,"")</f>
        <v/>
      </c>
      <c r="AC11" s="76">
        <f>IF(AA11&lt;0,AA11,"")</f>
        <v>-5.7148905E-5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1.82</v>
      </c>
      <c r="G12" s="74">
        <v>-0.00759</v>
      </c>
      <c r="H12" s="63">
        <f>MAX(G12,-0.12*F12)</f>
        <v>-0.00759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-4.5718365E-5</v>
      </c>
      <c r="S12" s="60">
        <f>MIN($S$6/100*F12,150)</f>
        <v>0.2184</v>
      </c>
      <c r="T12" s="60">
        <f>MIN($T$6/100*F12,200)</f>
        <v>0.273</v>
      </c>
      <c r="U12" s="60">
        <f>MIN($U$6/100*F12,250)</f>
        <v>0.364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-4.5718365E-5</v>
      </c>
      <c r="AB12" s="139" t="str">
        <f>IF(AA12&gt;=0,AA12,"")</f>
        <v/>
      </c>
      <c r="AC12" s="76">
        <f>IF(AA12&lt;0,AA12,"")</f>
        <v>-4.5718365E-5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1.82</v>
      </c>
      <c r="G13" s="74">
        <v>-0.00759</v>
      </c>
      <c r="H13" s="63">
        <f>MAX(G13,-0.12*F13)</f>
        <v>-0.00759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-6.306341250000001E-5</v>
      </c>
      <c r="S13" s="60">
        <f>MIN($S$6/100*F13,150)</f>
        <v>0.2184</v>
      </c>
      <c r="T13" s="60">
        <f>MIN($T$6/100*F13,200)</f>
        <v>0.273</v>
      </c>
      <c r="U13" s="60">
        <f>MIN($U$6/100*F13,250)</f>
        <v>0.364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-6.306341250000001E-5</v>
      </c>
      <c r="AB13" s="139" t="str">
        <f>IF(AA13&gt;=0,AA13,"")</f>
        <v/>
      </c>
      <c r="AC13" s="76">
        <f>IF(AA13&lt;0,AA13,"")</f>
        <v>-6.306341250000001E-5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1.82</v>
      </c>
      <c r="G14" s="74">
        <v>-0.00759</v>
      </c>
      <c r="H14" s="63">
        <f>MAX(G14,-0.12*F14)</f>
        <v>-0.00759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-7.48962225E-5</v>
      </c>
      <c r="S14" s="60">
        <f>MIN($S$6/100*F14,150)</f>
        <v>0.2184</v>
      </c>
      <c r="T14" s="60">
        <f>MIN($T$6/100*F14,200)</f>
        <v>0.273</v>
      </c>
      <c r="U14" s="60">
        <f>MIN($U$6/100*F14,250)</f>
        <v>0.364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-7.48962225E-5</v>
      </c>
      <c r="AB14" s="139" t="str">
        <f>IF(AA14&gt;=0,AA14,"")</f>
        <v/>
      </c>
      <c r="AC14" s="76">
        <f>IF(AA14&lt;0,AA14,"")</f>
        <v>-7.48962225E-5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1.82</v>
      </c>
      <c r="G15" s="74">
        <v>-0.00759</v>
      </c>
      <c r="H15" s="63">
        <f>MAX(G15,-0.12*F15)</f>
        <v>-0.00759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-3.42897225E-5</v>
      </c>
      <c r="S15" s="60">
        <f>MIN($S$6/100*F15,150)</f>
        <v>0.2184</v>
      </c>
      <c r="T15" s="60">
        <f>MIN($T$6/100*F15,200)</f>
        <v>0.273</v>
      </c>
      <c r="U15" s="60">
        <f>MIN($U$6/100*F15,250)</f>
        <v>0.364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-3.42897225E-5</v>
      </c>
      <c r="AB15" s="139" t="str">
        <f>IF(AA15&gt;=0,AA15,"")</f>
        <v/>
      </c>
      <c r="AC15" s="76">
        <f>IF(AA15&lt;0,AA15,"")</f>
        <v>-3.42897225E-5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1.82</v>
      </c>
      <c r="G16" s="74">
        <v>0.01206</v>
      </c>
      <c r="H16" s="63">
        <f>MAX(G16,-0.12*F16)</f>
        <v>0.01206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0.000119005065</v>
      </c>
      <c r="S16" s="60">
        <f>MIN($S$6/100*F16,150)</f>
        <v>0.2184</v>
      </c>
      <c r="T16" s="60">
        <f>MIN($T$6/100*F16,200)</f>
        <v>0.273</v>
      </c>
      <c r="U16" s="60">
        <f>MIN($U$6/100*F16,250)</f>
        <v>0.364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0.000119005065</v>
      </c>
      <c r="AB16" s="139">
        <f>IF(AA16&gt;=0,AA16,"")</f>
        <v>0.000119005065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1.82</v>
      </c>
      <c r="G17" s="74">
        <v>-0.00759</v>
      </c>
      <c r="H17" s="63">
        <f>MAX(G17,-0.12*F17)</f>
        <v>-0.00759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-0.0001044744525</v>
      </c>
      <c r="S17" s="60">
        <f>MIN($S$6/100*F17,150)</f>
        <v>0.2184</v>
      </c>
      <c r="T17" s="60">
        <f>MIN($T$6/100*F17,200)</f>
        <v>0.273</v>
      </c>
      <c r="U17" s="60">
        <f>MIN($U$6/100*F17,250)</f>
        <v>0.364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-0.0001044744525</v>
      </c>
      <c r="AB17" s="139" t="str">
        <f>IF(AA17&gt;=0,AA17,"")</f>
        <v/>
      </c>
      <c r="AC17" s="76">
        <f>IF(AA17&lt;0,AA17,"")</f>
        <v>-0.0001044744525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1.82</v>
      </c>
      <c r="G18" s="74">
        <v>-0.00759</v>
      </c>
      <c r="H18" s="63">
        <f>MAX(G18,-0.12*F18)</f>
        <v>-0.00759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-8.081073E-5</v>
      </c>
      <c r="S18" s="60">
        <f>MIN($S$6/100*F18,150)</f>
        <v>0.2184</v>
      </c>
      <c r="T18" s="60">
        <f>MIN($T$6/100*F18,200)</f>
        <v>0.273</v>
      </c>
      <c r="U18" s="60">
        <f>MIN($U$6/100*F18,250)</f>
        <v>0.364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-8.081073E-5</v>
      </c>
      <c r="AB18" s="139" t="str">
        <f>IF(AA18&gt;=0,AA18,"")</f>
        <v/>
      </c>
      <c r="AC18" s="76">
        <f>IF(AA18&lt;0,AA18,"")</f>
        <v>-8.081073E-5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1.82</v>
      </c>
      <c r="G19" s="74">
        <v>-0.00759</v>
      </c>
      <c r="H19" s="63">
        <f>MAX(G19,-0.12*F19)</f>
        <v>-0.00759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-6.897981749999999E-5</v>
      </c>
      <c r="S19" s="60">
        <f>MIN($S$6/100*F19,150)</f>
        <v>0.2184</v>
      </c>
      <c r="T19" s="60">
        <f>MIN($T$6/100*F19,200)</f>
        <v>0.273</v>
      </c>
      <c r="U19" s="60">
        <f>MIN($U$6/100*F19,250)</f>
        <v>0.364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-6.897981749999999E-5</v>
      </c>
      <c r="AB19" s="139" t="str">
        <f>IF(AA19&gt;=0,AA19,"")</f>
        <v/>
      </c>
      <c r="AC19" s="76">
        <f>IF(AA19&lt;0,AA19,"")</f>
        <v>-6.897981749999999E-5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1.82</v>
      </c>
      <c r="G20" s="74">
        <v>-0.00759</v>
      </c>
      <c r="H20" s="63">
        <f>MAX(G20,-0.12*F20)</f>
        <v>-0.00759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-6.306341250000001E-5</v>
      </c>
      <c r="S20" s="60">
        <f>MIN($S$6/100*F20,150)</f>
        <v>0.2184</v>
      </c>
      <c r="T20" s="60">
        <f>MIN($T$6/100*F20,200)</f>
        <v>0.273</v>
      </c>
      <c r="U20" s="60">
        <f>MIN($U$6/100*F20,250)</f>
        <v>0.364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-6.306341250000001E-5</v>
      </c>
      <c r="AB20" s="139" t="str">
        <f>IF(AA20&gt;=0,AA20,"")</f>
        <v/>
      </c>
      <c r="AC20" s="76">
        <f>IF(AA20&lt;0,AA20,"")</f>
        <v>-6.306341250000001E-5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1.82</v>
      </c>
      <c r="G21" s="74">
        <v>-0.00759</v>
      </c>
      <c r="H21" s="63">
        <f>MAX(G21,-0.12*F21)</f>
        <v>-0.00759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-5.7148905E-5</v>
      </c>
      <c r="S21" s="60">
        <f>MIN($S$6/100*F21,150)</f>
        <v>0.2184</v>
      </c>
      <c r="T21" s="60">
        <f>MIN($T$6/100*F21,200)</f>
        <v>0.273</v>
      </c>
      <c r="U21" s="60">
        <f>MIN($U$6/100*F21,250)</f>
        <v>0.364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-5.7148905E-5</v>
      </c>
      <c r="AB21" s="139" t="str">
        <f>IF(AA21&gt;=0,AA21,"")</f>
        <v/>
      </c>
      <c r="AC21" s="76">
        <f>IF(AA21&lt;0,AA21,"")</f>
        <v>-5.7148905E-5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1.82</v>
      </c>
      <c r="G22" s="74">
        <v>-0.00759</v>
      </c>
      <c r="H22" s="63">
        <f>MAX(G22,-0.12*F22)</f>
        <v>-0.00759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-6.306341250000001E-5</v>
      </c>
      <c r="S22" s="60">
        <f>MIN($S$6/100*F22,150)</f>
        <v>0.2184</v>
      </c>
      <c r="T22" s="60">
        <f>MIN($T$6/100*F22,200)</f>
        <v>0.273</v>
      </c>
      <c r="U22" s="60">
        <f>MIN($U$6/100*F22,250)</f>
        <v>0.364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-6.306341250000001E-5</v>
      </c>
      <c r="AB22" s="139" t="str">
        <f>IF(AA22&gt;=0,AA22,"")</f>
        <v/>
      </c>
      <c r="AC22" s="76">
        <f>IF(AA22&lt;0,AA22,"")</f>
        <v>-6.306341250000001E-5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1.82</v>
      </c>
      <c r="G23" s="74">
        <v>0.01206</v>
      </c>
      <c r="H23" s="63">
        <f>MAX(G23,-0.12*F23)</f>
        <v>0.01206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9.080577E-5</v>
      </c>
      <c r="S23" s="60">
        <f>MIN($S$6/100*F23,150)</f>
        <v>0.2184</v>
      </c>
      <c r="T23" s="60">
        <f>MIN($T$6/100*F23,200)</f>
        <v>0.273</v>
      </c>
      <c r="U23" s="60">
        <f>MIN($U$6/100*F23,250)</f>
        <v>0.364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9.080577E-5</v>
      </c>
      <c r="AB23" s="139">
        <f>IF(AA23&gt;=0,AA23,"")</f>
        <v>9.080577E-5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1.82</v>
      </c>
      <c r="G24" s="74">
        <v>-0.00759</v>
      </c>
      <c r="H24" s="63">
        <f>MAX(G24,-0.12*F24)</f>
        <v>-0.00759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-6.306341250000001E-5</v>
      </c>
      <c r="S24" s="60">
        <f>MIN($S$6/100*F24,150)</f>
        <v>0.2184</v>
      </c>
      <c r="T24" s="60">
        <f>MIN($T$6/100*F24,200)</f>
        <v>0.273</v>
      </c>
      <c r="U24" s="60">
        <f>MIN($U$6/100*F24,250)</f>
        <v>0.364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-6.306341250000001E-5</v>
      </c>
      <c r="AB24" s="139" t="str">
        <f>IF(AA24&gt;=0,AA24,"")</f>
        <v/>
      </c>
      <c r="AC24" s="76">
        <f>IF(AA24&lt;0,AA24,"")</f>
        <v>-6.306341250000001E-5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1.82</v>
      </c>
      <c r="G25" s="74">
        <v>-0.00759</v>
      </c>
      <c r="H25" s="63">
        <f>MAX(G25,-0.12*F25)</f>
        <v>-0.00759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-6.897981749999999E-5</v>
      </c>
      <c r="S25" s="60">
        <f>MIN($S$6/100*F25,150)</f>
        <v>0.2184</v>
      </c>
      <c r="T25" s="60">
        <f>MIN($T$6/100*F25,200)</f>
        <v>0.273</v>
      </c>
      <c r="U25" s="60">
        <f>MIN($U$6/100*F25,250)</f>
        <v>0.364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-6.897981749999999E-5</v>
      </c>
      <c r="AB25" s="139" t="str">
        <f>IF(AA25&gt;=0,AA25,"")</f>
        <v/>
      </c>
      <c r="AC25" s="76">
        <f>IF(AA25&lt;0,AA25,"")</f>
        <v>-6.897981749999999E-5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1.82</v>
      </c>
      <c r="G26" s="74">
        <v>-0.00759</v>
      </c>
      <c r="H26" s="63">
        <f>MAX(G26,-0.12*F26)</f>
        <v>-0.00759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-6.306341250000001E-5</v>
      </c>
      <c r="S26" s="60">
        <f>MIN($S$6/100*F26,150)</f>
        <v>0.2184</v>
      </c>
      <c r="T26" s="60">
        <f>MIN($T$6/100*F26,200)</f>
        <v>0.273</v>
      </c>
      <c r="U26" s="60">
        <f>MIN($U$6/100*F26,250)</f>
        <v>0.364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-6.306341250000001E-5</v>
      </c>
      <c r="AB26" s="139" t="str">
        <f>IF(AA26&gt;=0,AA26,"")</f>
        <v/>
      </c>
      <c r="AC26" s="76">
        <f>IF(AA26&lt;0,AA26,"")</f>
        <v>-6.306341250000001E-5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1.82</v>
      </c>
      <c r="G27" s="74">
        <v>-0.00759</v>
      </c>
      <c r="H27" s="63">
        <f>MAX(G27,-0.12*F27)</f>
        <v>-0.00759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-0</v>
      </c>
      <c r="S27" s="60">
        <f>MIN($S$6/100*F27,150)</f>
        <v>0.2184</v>
      </c>
      <c r="T27" s="60">
        <f>MIN($T$6/100*F27,200)</f>
        <v>0.273</v>
      </c>
      <c r="U27" s="60">
        <f>MIN($U$6/100*F27,250)</f>
        <v>0.364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1.82</v>
      </c>
      <c r="G28" s="74">
        <v>0.01206</v>
      </c>
      <c r="H28" s="63">
        <f>MAX(G28,-0.12*F28)</f>
        <v>0.01206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5.448406500000001E-5</v>
      </c>
      <c r="S28" s="60">
        <f>MIN($S$6/100*F28,150)</f>
        <v>0.2184</v>
      </c>
      <c r="T28" s="60">
        <f>MIN($T$6/100*F28,200)</f>
        <v>0.273</v>
      </c>
      <c r="U28" s="60">
        <f>MIN($U$6/100*F28,250)</f>
        <v>0.364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5.448406500000001E-5</v>
      </c>
      <c r="AB28" s="139">
        <f>IF(AA28&gt;=0,AA28,"")</f>
        <v>5.448406500000001E-5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1.82</v>
      </c>
      <c r="G29" s="74">
        <v>-0.00759</v>
      </c>
      <c r="H29" s="63">
        <f>MAX(G29,-0.12*F29)</f>
        <v>-0.00759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-5.7148905E-5</v>
      </c>
      <c r="S29" s="60">
        <f>MIN($S$6/100*F29,150)</f>
        <v>0.2184</v>
      </c>
      <c r="T29" s="60">
        <f>MIN($T$6/100*F29,200)</f>
        <v>0.273</v>
      </c>
      <c r="U29" s="60">
        <f>MIN($U$6/100*F29,250)</f>
        <v>0.364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-5.7148905E-5</v>
      </c>
      <c r="AB29" s="139" t="str">
        <f>IF(AA29&gt;=0,AA29,"")</f>
        <v/>
      </c>
      <c r="AC29" s="76">
        <f>IF(AA29&lt;0,AA29,"")</f>
        <v>-5.7148905E-5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1.82</v>
      </c>
      <c r="G30" s="74">
        <v>-0.00759</v>
      </c>
      <c r="H30" s="63">
        <f>MAX(G30,-0.12*F30)</f>
        <v>-0.00759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-5.7148905E-5</v>
      </c>
      <c r="S30" s="60">
        <f>MIN($S$6/100*F30,150)</f>
        <v>0.2184</v>
      </c>
      <c r="T30" s="60">
        <f>MIN($T$6/100*F30,200)</f>
        <v>0.273</v>
      </c>
      <c r="U30" s="60">
        <f>MIN($U$6/100*F30,250)</f>
        <v>0.364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-5.7148905E-5</v>
      </c>
      <c r="AB30" s="139" t="str">
        <f>IF(AA30&gt;=0,AA30,"")</f>
        <v/>
      </c>
      <c r="AC30" s="76">
        <f>IF(AA30&lt;0,AA30,"")</f>
        <v>-5.7148905E-5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1.82</v>
      </c>
      <c r="G31" s="74">
        <v>-0.02724</v>
      </c>
      <c r="H31" s="63">
        <f>MAX(G31,-0.12*F31)</f>
        <v>-0.02724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-0.00012306351</v>
      </c>
      <c r="S31" s="60">
        <f>MIN($S$6/100*F31,150)</f>
        <v>0.2184</v>
      </c>
      <c r="T31" s="60">
        <f>MIN($T$6/100*F31,200)</f>
        <v>0.273</v>
      </c>
      <c r="U31" s="60">
        <f>MIN($U$6/100*F31,250)</f>
        <v>0.364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-0.00012306351</v>
      </c>
      <c r="AB31" s="139" t="str">
        <f>IF(AA31&gt;=0,AA31,"")</f>
        <v/>
      </c>
      <c r="AC31" s="76">
        <f>IF(AA31&lt;0,AA31,"")</f>
        <v>-0.00012306351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1.82</v>
      </c>
      <c r="G32" s="74">
        <v>-0.00759</v>
      </c>
      <c r="H32" s="63">
        <f>MAX(G32,-0.12*F32)</f>
        <v>-0.00759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-2.28591825E-5</v>
      </c>
      <c r="S32" s="60">
        <f>MIN($S$6/100*F32,150)</f>
        <v>0.2184</v>
      </c>
      <c r="T32" s="60">
        <f>MIN($T$6/100*F32,200)</f>
        <v>0.273</v>
      </c>
      <c r="U32" s="60">
        <f>MIN($U$6/100*F32,250)</f>
        <v>0.364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-2.28591825E-5</v>
      </c>
      <c r="AB32" s="139" t="str">
        <f>IF(AA32&gt;=0,AA32,"")</f>
        <v/>
      </c>
      <c r="AC32" s="76">
        <f>IF(AA32&lt;0,AA32,"")</f>
        <v>-2.28591825E-5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1.82</v>
      </c>
      <c r="G33" s="74">
        <v>-0.00759</v>
      </c>
      <c r="H33" s="63">
        <f>MAX(G33,-0.12*F33)</f>
        <v>-0.00759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-1.143054E-5</v>
      </c>
      <c r="S33" s="60">
        <f>MIN($S$6/100*F33,150)</f>
        <v>0.2184</v>
      </c>
      <c r="T33" s="60">
        <f>MIN($T$6/100*F33,200)</f>
        <v>0.273</v>
      </c>
      <c r="U33" s="60">
        <f>MIN($U$6/100*F33,250)</f>
        <v>0.364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-1.143054E-5</v>
      </c>
      <c r="AB33" s="139" t="str">
        <f>IF(AA33&gt;=0,AA33,"")</f>
        <v/>
      </c>
      <c r="AC33" s="76">
        <f>IF(AA33&lt;0,AA33,"")</f>
        <v>-1.143054E-5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1.82</v>
      </c>
      <c r="G34" s="74">
        <v>-0.00759</v>
      </c>
      <c r="H34" s="63">
        <f>MAX(G34,-0.12*F34)</f>
        <v>-0.00759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-3.42897225E-5</v>
      </c>
      <c r="S34" s="60">
        <f>MIN($S$6/100*F34,150)</f>
        <v>0.2184</v>
      </c>
      <c r="T34" s="60">
        <f>MIN($T$6/100*F34,200)</f>
        <v>0.273</v>
      </c>
      <c r="U34" s="60">
        <f>MIN($U$6/100*F34,250)</f>
        <v>0.364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-3.42897225E-5</v>
      </c>
      <c r="AB34" s="139" t="str">
        <f>IF(AA34&gt;=0,AA34,"")</f>
        <v/>
      </c>
      <c r="AC34" s="76">
        <f>IF(AA34&lt;0,AA34,"")</f>
        <v>-3.42897225E-5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1.82</v>
      </c>
      <c r="G35" s="74">
        <v>-0.00759</v>
      </c>
      <c r="H35" s="63">
        <f>MAX(G35,-0.12*F35)</f>
        <v>-0.00759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-4.5718365E-5</v>
      </c>
      <c r="S35" s="60">
        <f>MIN($S$6/100*F35,150)</f>
        <v>0.2184</v>
      </c>
      <c r="T35" s="60">
        <f>MIN($T$6/100*F35,200)</f>
        <v>0.273</v>
      </c>
      <c r="U35" s="60">
        <f>MIN($U$6/100*F35,250)</f>
        <v>0.364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-4.5718365E-5</v>
      </c>
      <c r="AB35" s="139" t="str">
        <f>IF(AA35&gt;=0,AA35,"")</f>
        <v/>
      </c>
      <c r="AC35" s="76">
        <f>IF(AA35&lt;0,AA35,"")</f>
        <v>-4.5718365E-5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1.82</v>
      </c>
      <c r="G36" s="74">
        <v>-0.00759</v>
      </c>
      <c r="H36" s="63">
        <f>MAX(G36,-0.12*F36)</f>
        <v>-0.00759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-6.306341250000001E-5</v>
      </c>
      <c r="S36" s="60">
        <f>MIN($S$6/100*F36,150)</f>
        <v>0.2184</v>
      </c>
      <c r="T36" s="60">
        <f>MIN($T$6/100*F36,200)</f>
        <v>0.273</v>
      </c>
      <c r="U36" s="60">
        <f>MIN($U$6/100*F36,250)</f>
        <v>0.364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-6.306341250000001E-5</v>
      </c>
      <c r="AB36" s="139" t="str">
        <f>IF(AA36&gt;=0,AA36,"")</f>
        <v/>
      </c>
      <c r="AC36" s="76">
        <f>IF(AA36&lt;0,AA36,"")</f>
        <v>-6.306341250000001E-5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1.82</v>
      </c>
      <c r="G37" s="74">
        <v>-0.02724</v>
      </c>
      <c r="H37" s="63">
        <f>MAX(G37,-0.12*F37)</f>
        <v>-0.02724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-0.00031125786</v>
      </c>
      <c r="S37" s="60">
        <f>MIN($S$6/100*F37,150)</f>
        <v>0.2184</v>
      </c>
      <c r="T37" s="60">
        <f>MIN($T$6/100*F37,200)</f>
        <v>0.273</v>
      </c>
      <c r="U37" s="60">
        <f>MIN($U$6/100*F37,250)</f>
        <v>0.364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-0.00031125786</v>
      </c>
      <c r="AB37" s="139" t="str">
        <f>IF(AA37&gt;=0,AA37,"")</f>
        <v/>
      </c>
      <c r="AC37" s="76">
        <f>IF(AA37&lt;0,AA37,"")</f>
        <v>-0.00031125786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1.82</v>
      </c>
      <c r="G38" s="74">
        <v>-0.00759</v>
      </c>
      <c r="H38" s="63">
        <f>MAX(G38,-0.12*F38)</f>
        <v>-0.00759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-8.081073E-5</v>
      </c>
      <c r="S38" s="60">
        <f>MIN($S$6/100*F38,150)</f>
        <v>0.2184</v>
      </c>
      <c r="T38" s="60">
        <f>MIN($T$6/100*F38,200)</f>
        <v>0.273</v>
      </c>
      <c r="U38" s="60">
        <f>MIN($U$6/100*F38,250)</f>
        <v>0.364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-8.081073E-5</v>
      </c>
      <c r="AB38" s="139" t="str">
        <f>IF(AA38&gt;=0,AA38,"")</f>
        <v/>
      </c>
      <c r="AC38" s="76">
        <f>IF(AA38&lt;0,AA38,"")</f>
        <v>-8.081073E-5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1.82</v>
      </c>
      <c r="G39" s="74">
        <v>-0.02724</v>
      </c>
      <c r="H39" s="63">
        <f>MAX(G39,-0.12*F39)</f>
        <v>-0.02724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-0.00033249144</v>
      </c>
      <c r="S39" s="60">
        <f>MIN($S$6/100*F39,150)</f>
        <v>0.2184</v>
      </c>
      <c r="T39" s="60">
        <f>MIN($T$6/100*F39,200)</f>
        <v>0.273</v>
      </c>
      <c r="U39" s="60">
        <f>MIN($U$6/100*F39,250)</f>
        <v>0.364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-0.00033249144</v>
      </c>
      <c r="AB39" s="139" t="str">
        <f>IF(AA39&gt;=0,AA39,"")</f>
        <v/>
      </c>
      <c r="AC39" s="76">
        <f>IF(AA39&lt;0,AA39,"")</f>
        <v>-0.00033249144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1.82</v>
      </c>
      <c r="G40" s="74">
        <v>-0.00759</v>
      </c>
      <c r="H40" s="63">
        <f>MAX(G40,-0.12*F40)</f>
        <v>-0.00759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-5.7148905E-5</v>
      </c>
      <c r="S40" s="60">
        <f>MIN($S$6/100*F40,150)</f>
        <v>0.2184</v>
      </c>
      <c r="T40" s="60">
        <f>MIN($T$6/100*F40,200)</f>
        <v>0.273</v>
      </c>
      <c r="U40" s="60">
        <f>MIN($U$6/100*F40,250)</f>
        <v>0.364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-5.7148905E-5</v>
      </c>
      <c r="AB40" s="139" t="str">
        <f>IF(AA40&gt;=0,AA40,"")</f>
        <v/>
      </c>
      <c r="AC40" s="76">
        <f>IF(AA40&lt;0,AA40,"")</f>
        <v>-5.7148905E-5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1.82</v>
      </c>
      <c r="G41" s="74">
        <v>-0.00759</v>
      </c>
      <c r="H41" s="63">
        <f>MAX(G41,-0.12*F41)</f>
        <v>-0.00759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-9.85580475E-5</v>
      </c>
      <c r="S41" s="60">
        <f>MIN($S$6/100*F41,150)</f>
        <v>0.2184</v>
      </c>
      <c r="T41" s="60">
        <f>MIN($T$6/100*F41,200)</f>
        <v>0.273</v>
      </c>
      <c r="U41" s="60">
        <f>MIN($U$6/100*F41,250)</f>
        <v>0.364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-9.85580475E-5</v>
      </c>
      <c r="AB41" s="139" t="str">
        <f>IF(AA41&gt;=0,AA41,"")</f>
        <v/>
      </c>
      <c r="AC41" s="76">
        <f>IF(AA41&lt;0,AA41,"")</f>
        <v>-9.85580475E-5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1.82</v>
      </c>
      <c r="G42" s="74">
        <v>-0.02724</v>
      </c>
      <c r="H42" s="63">
        <f>MAX(G42,-0.12*F42)</f>
        <v>-0.02724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-0.0004811060700000001</v>
      </c>
      <c r="S42" s="60">
        <f>MIN($S$6/100*F42,150)</f>
        <v>0.2184</v>
      </c>
      <c r="T42" s="60">
        <f>MIN($T$6/100*F42,200)</f>
        <v>0.273</v>
      </c>
      <c r="U42" s="60">
        <f>MIN($U$6/100*F42,250)</f>
        <v>0.364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-0.0004811060700000001</v>
      </c>
      <c r="AB42" s="139" t="str">
        <f>IF(AA42&gt;=0,AA42,"")</f>
        <v/>
      </c>
      <c r="AC42" s="76">
        <f>IF(AA42&lt;0,AA42,"")</f>
        <v>-0.0004811060700000001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1.82</v>
      </c>
      <c r="G43" s="74">
        <v>-0.00759</v>
      </c>
      <c r="H43" s="63">
        <f>MAX(G43,-0.12*F43)</f>
        <v>-0.00759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-0.0001281362775</v>
      </c>
      <c r="S43" s="60">
        <f>MIN($S$6/100*F43,150)</f>
        <v>0.2184</v>
      </c>
      <c r="T43" s="60">
        <f>MIN($T$6/100*F43,200)</f>
        <v>0.273</v>
      </c>
      <c r="U43" s="60">
        <f>MIN($U$6/100*F43,250)</f>
        <v>0.364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-0.0001281362775</v>
      </c>
      <c r="AB43" s="139" t="str">
        <f>IF(AA43&gt;=0,AA43,"")</f>
        <v/>
      </c>
      <c r="AC43" s="76">
        <f>IF(AA43&lt;0,AA43,"")</f>
        <v>-0.0001281362775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1.82</v>
      </c>
      <c r="G44" s="74">
        <v>-0.02724</v>
      </c>
      <c r="H44" s="63">
        <f>MAX(G44,-0.12*F44)</f>
        <v>-0.02724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-0.0005448</v>
      </c>
      <c r="S44" s="60">
        <f>MIN($S$6/100*F44,150)</f>
        <v>0.2184</v>
      </c>
      <c r="T44" s="60">
        <f>MIN($T$6/100*F44,200)</f>
        <v>0.273</v>
      </c>
      <c r="U44" s="60">
        <f>MIN($U$6/100*F44,250)</f>
        <v>0.364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-0.0005448</v>
      </c>
      <c r="AB44" s="139" t="str">
        <f>IF(AA44&gt;=0,AA44,"")</f>
        <v/>
      </c>
      <c r="AC44" s="76">
        <f>IF(AA44&lt;0,AA44,"")</f>
        <v>-0.0005448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1.82</v>
      </c>
      <c r="G45" s="74">
        <v>0.01206</v>
      </c>
      <c r="H45" s="63">
        <f>MAX(G45,-0.12*F45)</f>
        <v>0.01206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0.000119005065</v>
      </c>
      <c r="S45" s="60">
        <f>MIN($S$6/100*F45,150)</f>
        <v>0.2184</v>
      </c>
      <c r="T45" s="60">
        <f>MIN($T$6/100*F45,200)</f>
        <v>0.273</v>
      </c>
      <c r="U45" s="60">
        <f>MIN($U$6/100*F45,250)</f>
        <v>0.364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0.000119005065</v>
      </c>
      <c r="AB45" s="139">
        <f>IF(AA45&gt;=0,AA45,"")</f>
        <v>0.000119005065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1.82</v>
      </c>
      <c r="G46" s="74">
        <v>-0.00759</v>
      </c>
      <c r="H46" s="63">
        <f>MAX(G46,-0.12*F46)</f>
        <v>-0.00759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-0.00012222177</v>
      </c>
      <c r="S46" s="60">
        <f>MIN($S$6/100*F46,150)</f>
        <v>0.2184</v>
      </c>
      <c r="T46" s="60">
        <f>MIN($T$6/100*F46,200)</f>
        <v>0.273</v>
      </c>
      <c r="U46" s="60">
        <f>MIN($U$6/100*F46,250)</f>
        <v>0.364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-0.00012222177</v>
      </c>
      <c r="AB46" s="139" t="str">
        <f>IF(AA46&gt;=0,AA46,"")</f>
        <v/>
      </c>
      <c r="AC46" s="76">
        <f>IF(AA46&lt;0,AA46,"")</f>
        <v>-0.00012222177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1.82</v>
      </c>
      <c r="G47" s="74">
        <v>0.01206</v>
      </c>
      <c r="H47" s="63">
        <f>MAX(G47,-0.12*F47)</f>
        <v>0.01206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0.000100203525</v>
      </c>
      <c r="S47" s="60">
        <f>MIN($S$6/100*F47,150)</f>
        <v>0.2184</v>
      </c>
      <c r="T47" s="60">
        <f>MIN($T$6/100*F47,200)</f>
        <v>0.273</v>
      </c>
      <c r="U47" s="60">
        <f>MIN($U$6/100*F47,250)</f>
        <v>0.364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0.000100203525</v>
      </c>
      <c r="AB47" s="139">
        <f>IF(AA47&gt;=0,AA47,"")</f>
        <v>0.000100203525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1.99</v>
      </c>
      <c r="G48" s="74">
        <v>0.16241</v>
      </c>
      <c r="H48" s="63">
        <f>MAX(G48,-0.12*F48)</f>
        <v>0.16241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0.001222866095</v>
      </c>
      <c r="S48" s="60">
        <f>MIN($S$6/100*F48,150)</f>
        <v>0.2388</v>
      </c>
      <c r="T48" s="60">
        <f>MIN($T$6/100*F48,200)</f>
        <v>0.2985</v>
      </c>
      <c r="U48" s="60">
        <f>MIN($U$6/100*F48,250)</f>
        <v>0.398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0.001222866095</v>
      </c>
      <c r="AB48" s="139">
        <f>IF(AA48&gt;=0,AA48,"")</f>
        <v>0.001222866095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1.99</v>
      </c>
      <c r="G49" s="74">
        <v>0.02485</v>
      </c>
      <c r="H49" s="63">
        <f>MAX(G49,-0.12*F49)</f>
        <v>0.02485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0.0002064724375</v>
      </c>
      <c r="S49" s="60">
        <f>MIN($S$6/100*F49,150)</f>
        <v>0.2388</v>
      </c>
      <c r="T49" s="60">
        <f>MIN($T$6/100*F49,200)</f>
        <v>0.2985</v>
      </c>
      <c r="U49" s="60">
        <f>MIN($U$6/100*F49,250)</f>
        <v>0.398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0.0002064724375</v>
      </c>
      <c r="AB49" s="139">
        <f>IF(AA49&gt;=0,AA49,"")</f>
        <v>0.0002064724375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1.99</v>
      </c>
      <c r="G50" s="74">
        <v>0.0052</v>
      </c>
      <c r="H50" s="63">
        <f>MAX(G50,-0.12*F50)</f>
        <v>0.0052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0.2388</v>
      </c>
      <c r="T50" s="60">
        <f>MIN($T$6/100*F50,200)</f>
        <v>0.2985</v>
      </c>
      <c r="U50" s="60">
        <f>MIN($U$6/100*F50,250)</f>
        <v>0.398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1.99</v>
      </c>
      <c r="G51" s="74">
        <v>0.02485</v>
      </c>
      <c r="H51" s="63">
        <f>MAX(G51,-0.12*F51)</f>
        <v>0.02485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3.742410000000001E-5</v>
      </c>
      <c r="S51" s="60">
        <f>MIN($S$6/100*F51,150)</f>
        <v>0.2388</v>
      </c>
      <c r="T51" s="60">
        <f>MIN($T$6/100*F51,200)</f>
        <v>0.2985</v>
      </c>
      <c r="U51" s="60">
        <f>MIN($U$6/100*F51,250)</f>
        <v>0.398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3.742410000000001E-5</v>
      </c>
      <c r="AB51" s="139">
        <f>IF(AA51&gt;=0,AA51,"")</f>
        <v>3.742410000000001E-5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1.99</v>
      </c>
      <c r="G52" s="74">
        <v>0.0052</v>
      </c>
      <c r="H52" s="63">
        <f>MAX(G52,-0.12*F52)</f>
        <v>0.0052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5.536439999999999E-5</v>
      </c>
      <c r="S52" s="60">
        <f>MIN($S$6/100*F52,150)</f>
        <v>0.2388</v>
      </c>
      <c r="T52" s="60">
        <f>MIN($T$6/100*F52,200)</f>
        <v>0.2985</v>
      </c>
      <c r="U52" s="60">
        <f>MIN($U$6/100*F52,250)</f>
        <v>0.398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5.536439999999999E-5</v>
      </c>
      <c r="AB52" s="139">
        <f>IF(AA52&gt;=0,AA52,"")</f>
        <v>5.536439999999999E-5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1.99</v>
      </c>
      <c r="G53" s="74">
        <v>0.0052</v>
      </c>
      <c r="H53" s="63">
        <f>MAX(G53,-0.12*F53)</f>
        <v>0.0052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3.91534E-5</v>
      </c>
      <c r="S53" s="60">
        <f>MIN($S$6/100*F53,150)</f>
        <v>0.2388</v>
      </c>
      <c r="T53" s="60">
        <f>MIN($T$6/100*F53,200)</f>
        <v>0.2985</v>
      </c>
      <c r="U53" s="60">
        <f>MIN($U$6/100*F53,250)</f>
        <v>0.398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3.91534E-5</v>
      </c>
      <c r="AB53" s="139">
        <f>IF(AA53&gt;=0,AA53,"")</f>
        <v>3.91534E-5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1.99</v>
      </c>
      <c r="G54" s="74">
        <v>0.0052</v>
      </c>
      <c r="H54" s="63">
        <f>MAX(G54,-0.12*F54)</f>
        <v>0.0052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1.56611E-5</v>
      </c>
      <c r="S54" s="60">
        <f>MIN($S$6/100*F54,150)</f>
        <v>0.2388</v>
      </c>
      <c r="T54" s="60">
        <f>MIN($T$6/100*F54,200)</f>
        <v>0.2985</v>
      </c>
      <c r="U54" s="60">
        <f>MIN($U$6/100*F54,250)</f>
        <v>0.398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1.56611E-5</v>
      </c>
      <c r="AB54" s="139">
        <f>IF(AA54&gt;=0,AA54,"")</f>
        <v>1.56611E-5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1.99</v>
      </c>
      <c r="G55" s="74">
        <v>0.02485</v>
      </c>
      <c r="H55" s="63">
        <f>MAX(G55,-0.12*F55)</f>
        <v>0.02485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0.0001122660875</v>
      </c>
      <c r="S55" s="60">
        <f>MIN($S$6/100*F55,150)</f>
        <v>0.2388</v>
      </c>
      <c r="T55" s="60">
        <f>MIN($T$6/100*F55,200)</f>
        <v>0.2985</v>
      </c>
      <c r="U55" s="60">
        <f>MIN($U$6/100*F55,250)</f>
        <v>0.398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0.0001122660875</v>
      </c>
      <c r="AB55" s="139">
        <f>IF(AA55&gt;=0,AA55,"")</f>
        <v>0.0001122660875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1.99</v>
      </c>
      <c r="G56" s="74">
        <v>0.0052</v>
      </c>
      <c r="H56" s="63">
        <f>MAX(G56,-0.12*F56)</f>
        <v>0.0052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3.91534E-5</v>
      </c>
      <c r="S56" s="60">
        <f>MIN($S$6/100*F56,150)</f>
        <v>0.2388</v>
      </c>
      <c r="T56" s="60">
        <f>MIN($T$6/100*F56,200)</f>
        <v>0.2985</v>
      </c>
      <c r="U56" s="60">
        <f>MIN($U$6/100*F56,250)</f>
        <v>0.398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3.91534E-5</v>
      </c>
      <c r="AB56" s="139">
        <f>IF(AA56&gt;=0,AA56,"")</f>
        <v>3.91534E-5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1.99</v>
      </c>
      <c r="G57" s="74">
        <v>0.0052</v>
      </c>
      <c r="H57" s="63">
        <f>MAX(G57,-0.12*F57)</f>
        <v>0.0052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7.96822E-5</v>
      </c>
      <c r="S57" s="60">
        <f>MIN($S$6/100*F57,150)</f>
        <v>0.2388</v>
      </c>
      <c r="T57" s="60">
        <f>MIN($T$6/100*F57,200)</f>
        <v>0.2985</v>
      </c>
      <c r="U57" s="60">
        <f>MIN($U$6/100*F57,250)</f>
        <v>0.398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7.96822E-5</v>
      </c>
      <c r="AB57" s="139">
        <f>IF(AA57&gt;=0,AA57,"")</f>
        <v>7.96822E-5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1.99</v>
      </c>
      <c r="G58" s="74">
        <v>0.0052</v>
      </c>
      <c r="H58" s="63">
        <f>MAX(G58,-0.12*F58)</f>
        <v>0.0052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4.72589E-5</v>
      </c>
      <c r="S58" s="60">
        <f>MIN($S$6/100*F58,150)</f>
        <v>0.2388</v>
      </c>
      <c r="T58" s="60">
        <f>MIN($T$6/100*F58,200)</f>
        <v>0.2985</v>
      </c>
      <c r="U58" s="60">
        <f>MIN($U$6/100*F58,250)</f>
        <v>0.398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4.72589E-5</v>
      </c>
      <c r="AB58" s="139">
        <f>IF(AA58&gt;=0,AA58,"")</f>
        <v>4.72589E-5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1.99</v>
      </c>
      <c r="G59" s="74">
        <v>0.0052</v>
      </c>
      <c r="H59" s="63">
        <f>MAX(G59,-0.12*F59)</f>
        <v>0.0052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3.91534E-5</v>
      </c>
      <c r="S59" s="60">
        <f>MIN($S$6/100*F59,150)</f>
        <v>0.2388</v>
      </c>
      <c r="T59" s="60">
        <f>MIN($T$6/100*F59,200)</f>
        <v>0.2985</v>
      </c>
      <c r="U59" s="60">
        <f>MIN($U$6/100*F59,250)</f>
        <v>0.398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3.91534E-5</v>
      </c>
      <c r="AB59" s="139">
        <f>IF(AA59&gt;=0,AA59,"")</f>
        <v>3.91534E-5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1.99</v>
      </c>
      <c r="G60" s="74">
        <v>0.02485</v>
      </c>
      <c r="H60" s="63">
        <f>MAX(G60,-0.12*F60)</f>
        <v>0.02485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0.000149683975</v>
      </c>
      <c r="S60" s="60">
        <f>MIN($S$6/100*F60,150)</f>
        <v>0.2388</v>
      </c>
      <c r="T60" s="60">
        <f>MIN($T$6/100*F60,200)</f>
        <v>0.2985</v>
      </c>
      <c r="U60" s="60">
        <f>MIN($U$6/100*F60,250)</f>
        <v>0.398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0.000149683975</v>
      </c>
      <c r="AB60" s="139">
        <f>IF(AA60&gt;=0,AA60,"")</f>
        <v>0.000149683975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1.99</v>
      </c>
      <c r="G61" s="74">
        <v>0.0052</v>
      </c>
      <c r="H61" s="63">
        <f>MAX(G61,-0.12*F61)</f>
        <v>0.0052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3.13222E-5</v>
      </c>
      <c r="S61" s="60">
        <f>MIN($S$6/100*F61,150)</f>
        <v>0.2388</v>
      </c>
      <c r="T61" s="60">
        <f>MIN($T$6/100*F61,200)</f>
        <v>0.2985</v>
      </c>
      <c r="U61" s="60">
        <f>MIN($U$6/100*F61,250)</f>
        <v>0.398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3.13222E-5</v>
      </c>
      <c r="AB61" s="139">
        <f>IF(AA61&gt;=0,AA61,"")</f>
        <v>3.13222E-5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1.99</v>
      </c>
      <c r="G62" s="74">
        <v>-0.01445</v>
      </c>
      <c r="H62" s="63">
        <f>MAX(G62,-0.12*F62)</f>
        <v>-0.01445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-0.000108801275</v>
      </c>
      <c r="S62" s="60">
        <f>MIN($S$6/100*F62,150)</f>
        <v>0.2388</v>
      </c>
      <c r="T62" s="60">
        <f>MIN($T$6/100*F62,200)</f>
        <v>0.2985</v>
      </c>
      <c r="U62" s="60">
        <f>MIN($U$6/100*F62,250)</f>
        <v>0.398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-0.000108801275</v>
      </c>
      <c r="AB62" s="139" t="str">
        <f>IF(AA62&gt;=0,AA62,"")</f>
        <v/>
      </c>
      <c r="AC62" s="76">
        <f>IF(AA62&lt;0,AA62,"")</f>
        <v>-0.000108801275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1.99</v>
      </c>
      <c r="G63" s="74">
        <v>0.0052</v>
      </c>
      <c r="H63" s="63">
        <f>MAX(G63,-0.12*F63)</f>
        <v>0.0052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2.34923E-5</v>
      </c>
      <c r="S63" s="60">
        <f>MIN($S$6/100*F63,150)</f>
        <v>0.2388</v>
      </c>
      <c r="T63" s="60">
        <f>MIN($T$6/100*F63,200)</f>
        <v>0.2985</v>
      </c>
      <c r="U63" s="60">
        <f>MIN($U$6/100*F63,250)</f>
        <v>0.398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2.34923E-5</v>
      </c>
      <c r="AB63" s="139">
        <f>IF(AA63&gt;=0,AA63,"")</f>
        <v>2.34923E-5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1.99</v>
      </c>
      <c r="G64" s="74">
        <v>0.02485</v>
      </c>
      <c r="H64" s="63">
        <f>MAX(G64,-0.12*F64)</f>
        <v>0.02485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7.48419875E-5</v>
      </c>
      <c r="S64" s="60">
        <f>MIN($S$6/100*F64,150)</f>
        <v>0.2388</v>
      </c>
      <c r="T64" s="60">
        <f>MIN($T$6/100*F64,200)</f>
        <v>0.2985</v>
      </c>
      <c r="U64" s="60">
        <f>MIN($U$6/100*F64,250)</f>
        <v>0.398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7.48419875E-5</v>
      </c>
      <c r="AB64" s="139">
        <f>IF(AA64&gt;=0,AA64,"")</f>
        <v>7.48419875E-5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1.99</v>
      </c>
      <c r="G65" s="74">
        <v>0.0052</v>
      </c>
      <c r="H65" s="63">
        <f>MAX(G65,-0.12*F65)</f>
        <v>0.0052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5.13123E-5</v>
      </c>
      <c r="S65" s="60">
        <f>MIN($S$6/100*F65,150)</f>
        <v>0.2388</v>
      </c>
      <c r="T65" s="60">
        <f>MIN($T$6/100*F65,200)</f>
        <v>0.2985</v>
      </c>
      <c r="U65" s="60">
        <f>MIN($U$6/100*F65,250)</f>
        <v>0.398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5.13123E-5</v>
      </c>
      <c r="AB65" s="139">
        <f>IF(AA65&gt;=0,AA65,"")</f>
        <v>5.13123E-5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1.99</v>
      </c>
      <c r="G66" s="74">
        <v>0.0052</v>
      </c>
      <c r="H66" s="63">
        <f>MAX(G66,-0.12*F66)</f>
        <v>0.0052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2.34923E-5</v>
      </c>
      <c r="S66" s="60">
        <f>MIN($S$6/100*F66,150)</f>
        <v>0.2388</v>
      </c>
      <c r="T66" s="60">
        <f>MIN($T$6/100*F66,200)</f>
        <v>0.2985</v>
      </c>
      <c r="U66" s="60">
        <f>MIN($U$6/100*F66,250)</f>
        <v>0.398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2.34923E-5</v>
      </c>
      <c r="AB66" s="139">
        <f>IF(AA66&gt;=0,AA66,"")</f>
        <v>2.34923E-5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1.99</v>
      </c>
      <c r="G67" s="74">
        <v>0.0052</v>
      </c>
      <c r="H67" s="63">
        <f>MAX(G67,-0.12*F67)</f>
        <v>0.0052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5.13123E-5</v>
      </c>
      <c r="S67" s="60">
        <f>MIN($S$6/100*F67,150)</f>
        <v>0.2388</v>
      </c>
      <c r="T67" s="60">
        <f>MIN($T$6/100*F67,200)</f>
        <v>0.2985</v>
      </c>
      <c r="U67" s="60">
        <f>MIN($U$6/100*F67,250)</f>
        <v>0.398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5.13123E-5</v>
      </c>
      <c r="AB67" s="139">
        <f>IF(AA67&gt;=0,AA67,"")</f>
        <v>5.13123E-5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1.99</v>
      </c>
      <c r="G68" s="74">
        <v>0.02485</v>
      </c>
      <c r="H68" s="63">
        <f>MAX(G68,-0.12*F68)</f>
        <v>0.02485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0.0001122660875</v>
      </c>
      <c r="S68" s="60">
        <f>MIN($S$6/100*F68,150)</f>
        <v>0.2388</v>
      </c>
      <c r="T68" s="60">
        <f>MIN($T$6/100*F68,200)</f>
        <v>0.2985</v>
      </c>
      <c r="U68" s="60">
        <f>MIN($U$6/100*F68,250)</f>
        <v>0.398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0.0001122660875</v>
      </c>
      <c r="AB68" s="139">
        <f>IF(AA68&gt;=0,AA68,"")</f>
        <v>0.0001122660875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1.99</v>
      </c>
      <c r="G69" s="74">
        <v>-0.01445</v>
      </c>
      <c r="H69" s="63">
        <f>MAX(G69,-0.12*F69)</f>
        <v>-0.01445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-0.0001763767</v>
      </c>
      <c r="S69" s="60">
        <f>MIN($S$6/100*F69,150)</f>
        <v>0.2388</v>
      </c>
      <c r="T69" s="60">
        <f>MIN($T$6/100*F69,200)</f>
        <v>0.2985</v>
      </c>
      <c r="U69" s="60">
        <f>MIN($U$6/100*F69,250)</f>
        <v>0.398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-0.0001763767</v>
      </c>
      <c r="AB69" s="139" t="str">
        <f>IF(AA69&gt;=0,AA69,"")</f>
        <v/>
      </c>
      <c r="AC69" s="76">
        <f>IF(AA69&lt;0,AA69,"")</f>
        <v>-0.0001763767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1.99</v>
      </c>
      <c r="G70" s="74">
        <v>0.0052</v>
      </c>
      <c r="H70" s="63">
        <f>MAX(G70,-0.12*F70)</f>
        <v>0.0052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3.13222E-5</v>
      </c>
      <c r="S70" s="60">
        <f>MIN($S$6/100*F70,150)</f>
        <v>0.2388</v>
      </c>
      <c r="T70" s="60">
        <f>MIN($T$6/100*F70,200)</f>
        <v>0.2985</v>
      </c>
      <c r="U70" s="60">
        <f>MIN($U$6/100*F70,250)</f>
        <v>0.398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3.13222E-5</v>
      </c>
      <c r="AB70" s="139">
        <f>IF(AA70&gt;=0,AA70,"")</f>
        <v>3.13222E-5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1.99</v>
      </c>
      <c r="G71" s="74">
        <v>0.02485</v>
      </c>
      <c r="H71" s="63">
        <f>MAX(G71,-0.12*F71)</f>
        <v>0.02485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0.0002064724375</v>
      </c>
      <c r="S71" s="60">
        <f>MIN($S$6/100*F71,150)</f>
        <v>0.2388</v>
      </c>
      <c r="T71" s="60">
        <f>MIN($T$6/100*F71,200)</f>
        <v>0.2985</v>
      </c>
      <c r="U71" s="60">
        <f>MIN($U$6/100*F71,250)</f>
        <v>0.398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0.0002064724375</v>
      </c>
      <c r="AB71" s="139">
        <f>IF(AA71&gt;=0,AA71,"")</f>
        <v>0.0002064724375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1.99</v>
      </c>
      <c r="G72" s="74">
        <v>0.0052</v>
      </c>
      <c r="H72" s="63">
        <f>MAX(G72,-0.12*F72)</f>
        <v>0.0052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2.34923E-5</v>
      </c>
      <c r="S72" s="60">
        <f>MIN($S$6/100*F72,150)</f>
        <v>0.2388</v>
      </c>
      <c r="T72" s="60">
        <f>MIN($T$6/100*F72,200)</f>
        <v>0.2985</v>
      </c>
      <c r="U72" s="60">
        <f>MIN($U$6/100*F72,250)</f>
        <v>0.398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2.34923E-5</v>
      </c>
      <c r="AB72" s="139">
        <f>IF(AA72&gt;=0,AA72,"")</f>
        <v>2.34923E-5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1.99</v>
      </c>
      <c r="G73" s="74">
        <v>-0.01445</v>
      </c>
      <c r="H73" s="63">
        <f>MAX(G73,-0.12*F73)</f>
        <v>-0.01445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-0.0001763767</v>
      </c>
      <c r="S73" s="60">
        <f>MIN($S$6/100*F73,150)</f>
        <v>0.2388</v>
      </c>
      <c r="T73" s="60">
        <f>MIN($T$6/100*F73,200)</f>
        <v>0.2985</v>
      </c>
      <c r="U73" s="60">
        <f>MIN($U$6/100*F73,250)</f>
        <v>0.398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-0.0001763767</v>
      </c>
      <c r="AB73" s="139" t="str">
        <f>IF(AA73&gt;=0,AA73,"")</f>
        <v/>
      </c>
      <c r="AC73" s="76">
        <f>IF(AA73&lt;0,AA73,"")</f>
        <v>-0.0001763767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1.99</v>
      </c>
      <c r="G74" s="74">
        <v>0.0052</v>
      </c>
      <c r="H74" s="63">
        <f>MAX(G74,-0.12*F74)</f>
        <v>0.0052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3.13222E-5</v>
      </c>
      <c r="S74" s="60">
        <f>MIN($S$6/100*F74,150)</f>
        <v>0.2388</v>
      </c>
      <c r="T74" s="60">
        <f>MIN($T$6/100*F74,200)</f>
        <v>0.2985</v>
      </c>
      <c r="U74" s="60">
        <f>MIN($U$6/100*F74,250)</f>
        <v>0.398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3.13222E-5</v>
      </c>
      <c r="AB74" s="139">
        <f>IF(AA74&gt;=0,AA74,"")</f>
        <v>3.13222E-5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1.99</v>
      </c>
      <c r="G75" s="74">
        <v>0.0052</v>
      </c>
      <c r="H75" s="63">
        <f>MAX(G75,-0.12*F75)</f>
        <v>0.0052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5.13123E-5</v>
      </c>
      <c r="S75" s="60">
        <f>MIN($S$6/100*F75,150)</f>
        <v>0.2388</v>
      </c>
      <c r="T75" s="60">
        <f>MIN($T$6/100*F75,200)</f>
        <v>0.2985</v>
      </c>
      <c r="U75" s="60">
        <f>MIN($U$6/100*F75,250)</f>
        <v>0.398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5.13123E-5</v>
      </c>
      <c r="AB75" s="139">
        <f>IF(AA75&gt;=0,AA75,"")</f>
        <v>5.13123E-5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1.99</v>
      </c>
      <c r="G76" s="74">
        <v>0.0052</v>
      </c>
      <c r="H76" s="63">
        <f>MAX(G76,-0.12*F76)</f>
        <v>0.0052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2.34923E-5</v>
      </c>
      <c r="S76" s="60">
        <f>MIN($S$6/100*F76,150)</f>
        <v>0.2388</v>
      </c>
      <c r="T76" s="60">
        <f>MIN($T$6/100*F76,200)</f>
        <v>0.2985</v>
      </c>
      <c r="U76" s="60">
        <f>MIN($U$6/100*F76,250)</f>
        <v>0.398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2.34923E-5</v>
      </c>
      <c r="AB76" s="139">
        <f>IF(AA76&gt;=0,AA76,"")</f>
        <v>2.34923E-5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1.99</v>
      </c>
      <c r="G77" s="74">
        <v>0.0052</v>
      </c>
      <c r="H77" s="63">
        <f>MAX(G77,-0.12*F77)</f>
        <v>0.0052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5.536439999999999E-5</v>
      </c>
      <c r="S77" s="60">
        <f>MIN($S$6/100*F77,150)</f>
        <v>0.2388</v>
      </c>
      <c r="T77" s="60">
        <f>MIN($T$6/100*F77,200)</f>
        <v>0.2985</v>
      </c>
      <c r="U77" s="60">
        <f>MIN($U$6/100*F77,250)</f>
        <v>0.398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5.536439999999999E-5</v>
      </c>
      <c r="AB77" s="139">
        <f>IF(AA77&gt;=0,AA77,"")</f>
        <v>5.536439999999999E-5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1.99</v>
      </c>
      <c r="G78" s="74">
        <v>0.0052</v>
      </c>
      <c r="H78" s="63">
        <f>MAX(G78,-0.12*F78)</f>
        <v>0.0052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4.320550000000001E-5</v>
      </c>
      <c r="S78" s="60">
        <f>MIN($S$6/100*F78,150)</f>
        <v>0.2388</v>
      </c>
      <c r="T78" s="60">
        <f>MIN($T$6/100*F78,200)</f>
        <v>0.2985</v>
      </c>
      <c r="U78" s="60">
        <f>MIN($U$6/100*F78,250)</f>
        <v>0.398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4.320550000000001E-5</v>
      </c>
      <c r="AB78" s="139">
        <f>IF(AA78&gt;=0,AA78,"")</f>
        <v>4.320550000000001E-5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1.99</v>
      </c>
      <c r="G79" s="74">
        <v>0.0052</v>
      </c>
      <c r="H79" s="63">
        <f>MAX(G79,-0.12*F79)</f>
        <v>0.0052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3.91534E-5</v>
      </c>
      <c r="S79" s="60">
        <f>MIN($S$6/100*F79,150)</f>
        <v>0.2388</v>
      </c>
      <c r="T79" s="60">
        <f>MIN($T$6/100*F79,200)</f>
        <v>0.2985</v>
      </c>
      <c r="U79" s="60">
        <f>MIN($U$6/100*F79,250)</f>
        <v>0.398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3.91534E-5</v>
      </c>
      <c r="AB79" s="139">
        <f>IF(AA79&gt;=0,AA79,"")</f>
        <v>3.91534E-5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1.99</v>
      </c>
      <c r="G80" s="74">
        <v>0.0052</v>
      </c>
      <c r="H80" s="63">
        <f>MAX(G80,-0.12*F80)</f>
        <v>0.0052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0.2388</v>
      </c>
      <c r="T80" s="60">
        <f>MIN($T$6/100*F80,200)</f>
        <v>0.2985</v>
      </c>
      <c r="U80" s="60">
        <f>MIN($U$6/100*F80,250)</f>
        <v>0.398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1.99</v>
      </c>
      <c r="G81" s="74">
        <v>-0.01445</v>
      </c>
      <c r="H81" s="63">
        <f>MAX(G81,-0.12*F81)</f>
        <v>-0.01445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-0.0001200614375</v>
      </c>
      <c r="S81" s="60">
        <f>MIN($S$6/100*F81,150)</f>
        <v>0.2388</v>
      </c>
      <c r="T81" s="60">
        <f>MIN($T$6/100*F81,200)</f>
        <v>0.2985</v>
      </c>
      <c r="U81" s="60">
        <f>MIN($U$6/100*F81,250)</f>
        <v>0.398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-0.0001200614375</v>
      </c>
      <c r="AB81" s="139" t="str">
        <f>IF(AA81&gt;=0,AA81,"")</f>
        <v/>
      </c>
      <c r="AC81" s="76">
        <f>IF(AA81&lt;0,AA81,"")</f>
        <v>-0.0001200614375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1.99</v>
      </c>
      <c r="G82" s="74">
        <v>0.0052</v>
      </c>
      <c r="H82" s="63">
        <f>MAX(G82,-0.12*F82)</f>
        <v>0.0052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7.96822E-5</v>
      </c>
      <c r="S82" s="60">
        <f>MIN($S$6/100*F82,150)</f>
        <v>0.2388</v>
      </c>
      <c r="T82" s="60">
        <f>MIN($T$6/100*F82,200)</f>
        <v>0.2985</v>
      </c>
      <c r="U82" s="60">
        <f>MIN($U$6/100*F82,250)</f>
        <v>0.398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7.96822E-5</v>
      </c>
      <c r="AB82" s="139">
        <f>IF(AA82&gt;=0,AA82,"")</f>
        <v>7.96822E-5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1.99</v>
      </c>
      <c r="G83" s="74">
        <v>0.0052</v>
      </c>
      <c r="H83" s="63">
        <f>MAX(G83,-0.12*F83)</f>
        <v>0.0052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7.15767E-5</v>
      </c>
      <c r="S83" s="60">
        <f>MIN($S$6/100*F83,150)</f>
        <v>0.2388</v>
      </c>
      <c r="T83" s="60">
        <f>MIN($T$6/100*F83,200)</f>
        <v>0.2985</v>
      </c>
      <c r="U83" s="60">
        <f>MIN($U$6/100*F83,250)</f>
        <v>0.398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7.15767E-5</v>
      </c>
      <c r="AB83" s="139">
        <f>IF(AA83&gt;=0,AA83,"")</f>
        <v>7.15767E-5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1.82</v>
      </c>
      <c r="G84" s="74">
        <v>-0.02724</v>
      </c>
      <c r="H84" s="63">
        <f>MAX(G84,-0.12*F84)</f>
        <v>-0.02724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-0.00016408014</v>
      </c>
      <c r="S84" s="60">
        <f>MIN($S$6/100*F84,150)</f>
        <v>0.2184</v>
      </c>
      <c r="T84" s="60">
        <f>MIN($T$6/100*F84,200)</f>
        <v>0.273</v>
      </c>
      <c r="U84" s="60">
        <f>MIN($U$6/100*F84,250)</f>
        <v>0.364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-0.00016408014</v>
      </c>
      <c r="AB84" s="139" t="str">
        <f>IF(AA84&gt;=0,AA84,"")</f>
        <v/>
      </c>
      <c r="AC84" s="76">
        <f>IF(AA84&lt;0,AA84,"")</f>
        <v>-0.00016408014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1.82</v>
      </c>
      <c r="G85" s="74">
        <v>-0.00759</v>
      </c>
      <c r="H85" s="63">
        <f>MAX(G85,-0.12*F85)</f>
        <v>-0.00759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-4.5718365E-5</v>
      </c>
      <c r="S85" s="60">
        <f>MIN($S$6/100*F85,150)</f>
        <v>0.2184</v>
      </c>
      <c r="T85" s="60">
        <f>MIN($T$6/100*F85,200)</f>
        <v>0.273</v>
      </c>
      <c r="U85" s="60">
        <f>MIN($U$6/100*F85,250)</f>
        <v>0.364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-4.5718365E-5</v>
      </c>
      <c r="AB85" s="139" t="str">
        <f>IF(AA85&gt;=0,AA85,"")</f>
        <v/>
      </c>
      <c r="AC85" s="76">
        <f>IF(AA85&lt;0,AA85,"")</f>
        <v>-4.5718365E-5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1.82</v>
      </c>
      <c r="G86" s="74">
        <v>-0.00759</v>
      </c>
      <c r="H86" s="63">
        <f>MAX(G86,-0.12*F86)</f>
        <v>-0.00759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-8.081073E-5</v>
      </c>
      <c r="S86" s="60">
        <f>MIN($S$6/100*F86,150)</f>
        <v>0.2184</v>
      </c>
      <c r="T86" s="60">
        <f>MIN($T$6/100*F86,200)</f>
        <v>0.273</v>
      </c>
      <c r="U86" s="60">
        <f>MIN($U$6/100*F86,250)</f>
        <v>0.364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-8.081073E-5</v>
      </c>
      <c r="AB86" s="139" t="str">
        <f>IF(AA86&gt;=0,AA86,"")</f>
        <v/>
      </c>
      <c r="AC86" s="76">
        <f>IF(AA86&lt;0,AA86,"")</f>
        <v>-8.081073E-5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1.82</v>
      </c>
      <c r="G87" s="74">
        <v>-0.00759</v>
      </c>
      <c r="H87" s="63">
        <f>MAX(G87,-0.12*F87)</f>
        <v>-0.00759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-2.28591825E-5</v>
      </c>
      <c r="S87" s="60">
        <f>MIN($S$6/100*F87,150)</f>
        <v>0.2184</v>
      </c>
      <c r="T87" s="60">
        <f>MIN($T$6/100*F87,200)</f>
        <v>0.273</v>
      </c>
      <c r="U87" s="60">
        <f>MIN($U$6/100*F87,250)</f>
        <v>0.364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-2.28591825E-5</v>
      </c>
      <c r="AB87" s="139" t="str">
        <f>IF(AA87&gt;=0,AA87,"")</f>
        <v/>
      </c>
      <c r="AC87" s="76">
        <f>IF(AA87&lt;0,AA87,"")</f>
        <v>-2.28591825E-5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1.82</v>
      </c>
      <c r="G88" s="74">
        <v>-0.00759</v>
      </c>
      <c r="H88" s="63">
        <f>MAX(G88,-0.12*F88)</f>
        <v>-0.00759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</v>
      </c>
      <c r="S88" s="60">
        <f>MIN($S$6/100*F88,150)</f>
        <v>0.2184</v>
      </c>
      <c r="T88" s="60">
        <f>MIN($T$6/100*F88,200)</f>
        <v>0.273</v>
      </c>
      <c r="U88" s="60">
        <f>MIN($U$6/100*F88,250)</f>
        <v>0.364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1.82</v>
      </c>
      <c r="G89" s="74">
        <v>0.01206</v>
      </c>
      <c r="H89" s="63">
        <f>MAX(G89,-0.12*F89)</f>
        <v>0.01206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7.264341E-5</v>
      </c>
      <c r="S89" s="60">
        <f>MIN($S$6/100*F89,150)</f>
        <v>0.2184</v>
      </c>
      <c r="T89" s="60">
        <f>MIN($T$6/100*F89,200)</f>
        <v>0.273</v>
      </c>
      <c r="U89" s="60">
        <f>MIN($U$6/100*F89,250)</f>
        <v>0.364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7.264341E-5</v>
      </c>
      <c r="AB89" s="139">
        <f>IF(AA89&gt;=0,AA89,"")</f>
        <v>7.264341E-5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1.82</v>
      </c>
      <c r="G90" s="74">
        <v>-0.00759</v>
      </c>
      <c r="H90" s="63">
        <f>MAX(G90,-0.12*F90)</f>
        <v>-0.00759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-9.85580475E-5</v>
      </c>
      <c r="S90" s="60">
        <f>MIN($S$6/100*F90,150)</f>
        <v>0.2184</v>
      </c>
      <c r="T90" s="60">
        <f>MIN($T$6/100*F90,200)</f>
        <v>0.273</v>
      </c>
      <c r="U90" s="60">
        <f>MIN($U$6/100*F90,250)</f>
        <v>0.364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-9.85580475E-5</v>
      </c>
      <c r="AB90" s="139" t="str">
        <f>IF(AA90&gt;=0,AA90,"")</f>
        <v/>
      </c>
      <c r="AC90" s="76">
        <f>IF(AA90&lt;0,AA90,"")</f>
        <v>-9.85580475E-5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1.82</v>
      </c>
      <c r="G91" s="74">
        <v>0.01206</v>
      </c>
      <c r="H91" s="63">
        <f>MAX(G91,-0.12*F91)</f>
        <v>0.01206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0.000109604295</v>
      </c>
      <c r="S91" s="60">
        <f>MIN($S$6/100*F91,150)</f>
        <v>0.2184</v>
      </c>
      <c r="T91" s="60">
        <f>MIN($T$6/100*F91,200)</f>
        <v>0.273</v>
      </c>
      <c r="U91" s="60">
        <f>MIN($U$6/100*F91,250)</f>
        <v>0.364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0.000109604295</v>
      </c>
      <c r="AB91" s="139">
        <f>IF(AA91&gt;=0,AA91,"")</f>
        <v>0.000109604295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1.82</v>
      </c>
      <c r="G92" s="74">
        <v>-0.00759</v>
      </c>
      <c r="H92" s="63">
        <f>MAX(G92,-0.12*F92)</f>
        <v>-0.00759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-3.42897225E-5</v>
      </c>
      <c r="S92" s="60">
        <f>MIN($S$6/100*F92,150)</f>
        <v>0.2184</v>
      </c>
      <c r="T92" s="60">
        <f>MIN($T$6/100*F92,200)</f>
        <v>0.273</v>
      </c>
      <c r="U92" s="60">
        <f>MIN($U$6/100*F92,250)</f>
        <v>0.364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-3.42897225E-5</v>
      </c>
      <c r="AB92" s="139" t="str">
        <f>IF(AA92&gt;=0,AA92,"")</f>
        <v/>
      </c>
      <c r="AC92" s="76">
        <f>IF(AA92&lt;0,AA92,"")</f>
        <v>-3.42897225E-5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1.82</v>
      </c>
      <c r="G93" s="74">
        <v>0.01206</v>
      </c>
      <c r="H93" s="63">
        <f>MAX(G93,-0.12*F93)</f>
        <v>0.01206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9.080577E-5</v>
      </c>
      <c r="S93" s="60">
        <f>MIN($S$6/100*F93,150)</f>
        <v>0.2184</v>
      </c>
      <c r="T93" s="60">
        <f>MIN($T$6/100*F93,200)</f>
        <v>0.273</v>
      </c>
      <c r="U93" s="60">
        <f>MIN($U$6/100*F93,250)</f>
        <v>0.364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9.080577E-5</v>
      </c>
      <c r="AB93" s="139">
        <f>IF(AA93&gt;=0,AA93,"")</f>
        <v>9.080577E-5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1.82</v>
      </c>
      <c r="G94" s="74">
        <v>-0.00759</v>
      </c>
      <c r="H94" s="63">
        <f>MAX(G94,-0.12*F94)</f>
        <v>-0.00759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-9.85580475E-5</v>
      </c>
      <c r="S94" s="60">
        <f>MIN($S$6/100*F94,150)</f>
        <v>0.2184</v>
      </c>
      <c r="T94" s="60">
        <f>MIN($T$6/100*F94,200)</f>
        <v>0.273</v>
      </c>
      <c r="U94" s="60">
        <f>MIN($U$6/100*F94,250)</f>
        <v>0.364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-9.85580475E-5</v>
      </c>
      <c r="AB94" s="139" t="str">
        <f>IF(AA94&gt;=0,AA94,"")</f>
        <v/>
      </c>
      <c r="AC94" s="76">
        <f>IF(AA94&lt;0,AA94,"")</f>
        <v>-9.85580475E-5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1.82</v>
      </c>
      <c r="G95" s="74">
        <v>0.01206</v>
      </c>
      <c r="H95" s="63">
        <f>MAX(G95,-0.12*F95)</f>
        <v>0.01206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1.816236E-5</v>
      </c>
      <c r="S95" s="60">
        <f>MIN($S$6/100*F95,150)</f>
        <v>0.2184</v>
      </c>
      <c r="T95" s="60">
        <f>MIN($T$6/100*F95,200)</f>
        <v>0.273</v>
      </c>
      <c r="U95" s="60">
        <f>MIN($U$6/100*F95,250)</f>
        <v>0.364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1.816236E-5</v>
      </c>
      <c r="AB95" s="139">
        <f>IF(AA95&gt;=0,AA95,"")</f>
        <v>1.816236E-5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1.82</v>
      </c>
      <c r="G96" s="74">
        <v>-0.00759</v>
      </c>
      <c r="H96" s="63">
        <f>MAX(G96,-0.12*F96)</f>
        <v>-0.00759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-4.5718365E-5</v>
      </c>
      <c r="S96" s="60">
        <f>MIN($S$6/100*F96,150)</f>
        <v>0.2184</v>
      </c>
      <c r="T96" s="60">
        <f>MIN($T$6/100*F96,200)</f>
        <v>0.273</v>
      </c>
      <c r="U96" s="60">
        <f>MIN($U$6/100*F96,250)</f>
        <v>0.364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-4.5718365E-5</v>
      </c>
      <c r="AB96" s="139" t="str">
        <f>IF(AA96&gt;=0,AA96,"")</f>
        <v/>
      </c>
      <c r="AC96" s="76">
        <f>IF(AA96&lt;0,AA96,"")</f>
        <v>-4.5718365E-5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1.82</v>
      </c>
      <c r="G97" s="74">
        <v>-0.00759</v>
      </c>
      <c r="H97" s="63">
        <f>MAX(G97,-0.12*F97)</f>
        <v>-0.00759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-2.28591825E-5</v>
      </c>
      <c r="S97" s="60">
        <f>MIN($S$6/100*F97,150)</f>
        <v>0.2184</v>
      </c>
      <c r="T97" s="60">
        <f>MIN($T$6/100*F97,200)</f>
        <v>0.273</v>
      </c>
      <c r="U97" s="60">
        <f>MIN($U$6/100*F97,250)</f>
        <v>0.364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-2.28591825E-5</v>
      </c>
      <c r="AB97" s="139" t="str">
        <f>IF(AA97&gt;=0,AA97,"")</f>
        <v/>
      </c>
      <c r="AC97" s="76">
        <f>IF(AA97&lt;0,AA97,"")</f>
        <v>-2.28591825E-5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1.82</v>
      </c>
      <c r="G98" s="74">
        <v>0.01206</v>
      </c>
      <c r="H98" s="63">
        <f>MAX(G98,-0.12*F98)</f>
        <v>0.01206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9.080577E-5</v>
      </c>
      <c r="S98" s="60">
        <f>MIN($S$6/100*F98,150)</f>
        <v>0.2184</v>
      </c>
      <c r="T98" s="60">
        <f>MIN($T$6/100*F98,200)</f>
        <v>0.273</v>
      </c>
      <c r="U98" s="60">
        <f>MIN($U$6/100*F98,250)</f>
        <v>0.364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9.080577E-5</v>
      </c>
      <c r="AB98" s="139">
        <f>IF(AA98&gt;=0,AA98,"")</f>
        <v>9.080577E-5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1.82</v>
      </c>
      <c r="G99" s="74">
        <v>-0.00759</v>
      </c>
      <c r="H99" s="63">
        <f>MAX(G99,-0.12*F99)</f>
        <v>-0.00759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-6.897981749999999E-5</v>
      </c>
      <c r="S99" s="60">
        <f>MIN($S$6/100*F99,150)</f>
        <v>0.2184</v>
      </c>
      <c r="T99" s="60">
        <f>MIN($T$6/100*F99,200)</f>
        <v>0.273</v>
      </c>
      <c r="U99" s="60">
        <f>MIN($U$6/100*F99,250)</f>
        <v>0.364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-6.897981749999999E-5</v>
      </c>
      <c r="AB99" s="139" t="str">
        <f>IF(AA99&gt;=0,AA99,"")</f>
        <v/>
      </c>
      <c r="AC99" s="76">
        <f>IF(AA99&lt;0,AA99,"")</f>
        <v>-6.897981749999999E-5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1.82</v>
      </c>
      <c r="G100" s="74">
        <v>0.01206</v>
      </c>
      <c r="H100" s="63">
        <f>MAX(G100,-0.12*F100)</f>
        <v>0.01206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0.00014720436</v>
      </c>
      <c r="S100" s="60">
        <f>MIN($S$6/100*F100,150)</f>
        <v>0.2184</v>
      </c>
      <c r="T100" s="60">
        <f>MIN($T$6/100*F100,200)</f>
        <v>0.273</v>
      </c>
      <c r="U100" s="60">
        <f>MIN($U$6/100*F100,250)</f>
        <v>0.364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0.00014720436</v>
      </c>
      <c r="AB100" s="139">
        <f>IF(AA100&gt;=0,AA100,"")</f>
        <v>0.00014720436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1.82</v>
      </c>
      <c r="G101" s="74">
        <v>-0.00759</v>
      </c>
      <c r="H101" s="63">
        <f>MAX(G101,-0.12*F101)</f>
        <v>-0.00759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-8.6727135E-5</v>
      </c>
      <c r="S101" s="60">
        <f>MIN($S$6/100*F101,150)</f>
        <v>0.2184</v>
      </c>
      <c r="T101" s="60">
        <f>MIN($T$6/100*F101,200)</f>
        <v>0.273</v>
      </c>
      <c r="U101" s="60">
        <f>MIN($U$6/100*F101,250)</f>
        <v>0.364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-8.6727135E-5</v>
      </c>
      <c r="AB101" s="139" t="str">
        <f>IF(AA101&gt;=0,AA101,"")</f>
        <v/>
      </c>
      <c r="AC101" s="76">
        <f>IF(AA101&lt;0,AA101,"")</f>
        <v>-8.6727135E-5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1.82</v>
      </c>
      <c r="G102" s="74">
        <v>-0.00759</v>
      </c>
      <c r="H102" s="63">
        <f>MAX(G102,-0.12*F102)</f>
        <v>-0.00759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-3.42897225E-5</v>
      </c>
      <c r="S102" s="60">
        <f>MIN($S$6/100*F102,150)</f>
        <v>0.2184</v>
      </c>
      <c r="T102" s="60">
        <f>MIN($T$6/100*F102,200)</f>
        <v>0.273</v>
      </c>
      <c r="U102" s="60">
        <f>MIN($U$6/100*F102,250)</f>
        <v>0.364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-3.42897225E-5</v>
      </c>
      <c r="AB102" s="139" t="str">
        <f>IF(AA102&gt;=0,AA102,"")</f>
        <v/>
      </c>
      <c r="AC102" s="76">
        <f>IF(AA102&lt;0,AA102,"")</f>
        <v>-3.42897225E-5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1.82</v>
      </c>
      <c r="G103" s="100">
        <v>0.01206</v>
      </c>
      <c r="H103" s="101">
        <f>MAX(G103,-0.12*F103)</f>
        <v>0.01206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1.816236E-5</v>
      </c>
      <c r="S103" s="105">
        <f>MIN($S$6/100*F103,150)</f>
        <v>0.2184</v>
      </c>
      <c r="T103" s="105">
        <f>MIN($T$6/100*F103,200)</f>
        <v>0.273</v>
      </c>
      <c r="U103" s="105">
        <f>MIN($U$6/100*F103,250)</f>
        <v>0.364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1.816236E-5</v>
      </c>
      <c r="AB103" s="140">
        <f>IF(AA103&gt;=0,AA103,"")</f>
        <v>1.816236E-5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1.883749999999998</v>
      </c>
      <c r="G104" s="112">
        <f>SUM(G8:G103)/4</f>
        <v>0.0312025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-0.0003321326924999996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-0.0003321326924999996</v>
      </c>
      <c r="AB104" s="116">
        <f>SUM(AB8:AB103)</f>
        <v>0.004566239242499999</v>
      </c>
      <c r="AC104" s="117">
        <f>SUM(AC8:AC103)</f>
        <v>-0.004898371935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6.642653849999993E-5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-0.0003321326924999996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0.003389877875000001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1.72</v>
      </c>
      <c r="G8" s="62">
        <v>-0.00933</v>
      </c>
      <c r="H8" s="63">
        <f>MAX(G8,-0.12*F8)</f>
        <v>-0.00933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-2.82815625E-5</v>
      </c>
      <c r="S8" s="60">
        <f>MIN($S$6/100*F8,150)</f>
        <v>0.2064</v>
      </c>
      <c r="T8" s="60">
        <f>MIN($T$6/100*F8,200)</f>
        <v>0.258</v>
      </c>
      <c r="U8" s="60">
        <f>MIN($U$6/100*F8,250)</f>
        <v>0.344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-2.82815625E-5</v>
      </c>
      <c r="AB8" s="64" t="str">
        <f>IF(AA8&gt;=0,AA8,"")</f>
        <v/>
      </c>
      <c r="AC8" s="68">
        <f>IF(AA8&lt;0,AA8,"")</f>
        <v>-2.82815625E-5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1.72</v>
      </c>
      <c r="G9" s="74">
        <v>-0.00933</v>
      </c>
      <c r="H9" s="63">
        <f>MAX(G9,-0.12*F9)</f>
        <v>-0.00933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-0.0001069218</v>
      </c>
      <c r="S9" s="60">
        <f>MIN($S$6/100*F9,150)</f>
        <v>0.2064</v>
      </c>
      <c r="T9" s="60">
        <f>MIN($T$6/100*F9,200)</f>
        <v>0.258</v>
      </c>
      <c r="U9" s="60">
        <f>MIN($U$6/100*F9,250)</f>
        <v>0.344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-0.0001069218</v>
      </c>
      <c r="AB9" s="139" t="str">
        <f>IF(AA9&gt;=0,AA9,"")</f>
        <v/>
      </c>
      <c r="AC9" s="76">
        <f>IF(AA9&lt;0,AA9,"")</f>
        <v>-0.0001069218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1.72</v>
      </c>
      <c r="G10" s="74">
        <v>-0.00933</v>
      </c>
      <c r="H10" s="63">
        <f>MAX(G10,-0.12*F10)</f>
        <v>-0.00933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-7.794748499999999E-5</v>
      </c>
      <c r="S10" s="60">
        <f>MIN($S$6/100*F10,150)</f>
        <v>0.2064</v>
      </c>
      <c r="T10" s="60">
        <f>MIN($T$6/100*F10,200)</f>
        <v>0.258</v>
      </c>
      <c r="U10" s="60">
        <f>MIN($U$6/100*F10,250)</f>
        <v>0.344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-7.794748499999999E-5</v>
      </c>
      <c r="AB10" s="139" t="str">
        <f>IF(AA10&gt;=0,AA10,"")</f>
        <v/>
      </c>
      <c r="AC10" s="76">
        <f>IF(AA10&lt;0,AA10,"")</f>
        <v>-7.794748499999999E-5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1.72</v>
      </c>
      <c r="G11" s="74">
        <v>0.01032</v>
      </c>
      <c r="H11" s="63">
        <f>MAX(G11,-0.12*F11)</f>
        <v>0.01032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0.00012628068</v>
      </c>
      <c r="S11" s="60">
        <f>MIN($S$6/100*F11,150)</f>
        <v>0.2064</v>
      </c>
      <c r="T11" s="60">
        <f>MIN($T$6/100*F11,200)</f>
        <v>0.258</v>
      </c>
      <c r="U11" s="60">
        <f>MIN($U$6/100*F11,250)</f>
        <v>0.344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0.00012628068</v>
      </c>
      <c r="AB11" s="139">
        <f>IF(AA11&gt;=0,AA11,"")</f>
        <v>0.00012628068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1.72</v>
      </c>
      <c r="G12" s="74">
        <v>-0.00933</v>
      </c>
      <c r="H12" s="63">
        <f>MAX(G12,-0.12*F12)</f>
        <v>-0.00933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-9.96793875E-5</v>
      </c>
      <c r="S12" s="60">
        <f>MIN($S$6/100*F12,150)</f>
        <v>0.2064</v>
      </c>
      <c r="T12" s="60">
        <f>MIN($T$6/100*F12,200)</f>
        <v>0.258</v>
      </c>
      <c r="U12" s="60">
        <f>MIN($U$6/100*F12,250)</f>
        <v>0.344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-9.96793875E-5</v>
      </c>
      <c r="AB12" s="139" t="str">
        <f>IF(AA12&gt;=0,AA12,"")</f>
        <v/>
      </c>
      <c r="AC12" s="76">
        <f>IF(AA12&lt;0,AA12,"")</f>
        <v>-9.96793875E-5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1.72</v>
      </c>
      <c r="G13" s="74">
        <v>-0.00933</v>
      </c>
      <c r="H13" s="63">
        <f>MAX(G13,-0.12*F13)</f>
        <v>-0.00933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-0.000135896115</v>
      </c>
      <c r="S13" s="60">
        <f>MIN($S$6/100*F13,150)</f>
        <v>0.2064</v>
      </c>
      <c r="T13" s="60">
        <f>MIN($T$6/100*F13,200)</f>
        <v>0.258</v>
      </c>
      <c r="U13" s="60">
        <f>MIN($U$6/100*F13,250)</f>
        <v>0.344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-0.000135896115</v>
      </c>
      <c r="AB13" s="139" t="str">
        <f>IF(AA13&gt;=0,AA13,"")</f>
        <v/>
      </c>
      <c r="AC13" s="76">
        <f>IF(AA13&lt;0,AA13,"")</f>
        <v>-0.000135896115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1.72</v>
      </c>
      <c r="G14" s="74">
        <v>0.01032</v>
      </c>
      <c r="H14" s="63">
        <f>MAX(G14,-0.12*F14)</f>
        <v>0.01032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0.00012628068</v>
      </c>
      <c r="S14" s="60">
        <f>MIN($S$6/100*F14,150)</f>
        <v>0.2064</v>
      </c>
      <c r="T14" s="60">
        <f>MIN($T$6/100*F14,200)</f>
        <v>0.258</v>
      </c>
      <c r="U14" s="60">
        <f>MIN($U$6/100*F14,250)</f>
        <v>0.344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0.00012628068</v>
      </c>
      <c r="AB14" s="139">
        <f>IF(AA14&gt;=0,AA14,"")</f>
        <v>0.00012628068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1.72</v>
      </c>
      <c r="G15" s="74">
        <v>-0.00933</v>
      </c>
      <c r="H15" s="63">
        <f>MAX(G15,-0.12*F15)</f>
        <v>-0.00933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-9.24346425E-5</v>
      </c>
      <c r="S15" s="60">
        <f>MIN($S$6/100*F15,150)</f>
        <v>0.2064</v>
      </c>
      <c r="T15" s="60">
        <f>MIN($T$6/100*F15,200)</f>
        <v>0.258</v>
      </c>
      <c r="U15" s="60">
        <f>MIN($U$6/100*F15,250)</f>
        <v>0.344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-9.24346425E-5</v>
      </c>
      <c r="AB15" s="139" t="str">
        <f>IF(AA15&gt;=0,AA15,"")</f>
        <v/>
      </c>
      <c r="AC15" s="76">
        <f>IF(AA15&lt;0,AA15,"")</f>
        <v>-9.24346425E-5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1.72</v>
      </c>
      <c r="G16" s="74">
        <v>-0.00933</v>
      </c>
      <c r="H16" s="63">
        <f>MAX(G16,-0.12*F16)</f>
        <v>-0.00933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-5.6563125E-5</v>
      </c>
      <c r="S16" s="60">
        <f>MIN($S$6/100*F16,150)</f>
        <v>0.2064</v>
      </c>
      <c r="T16" s="60">
        <f>MIN($T$6/100*F16,200)</f>
        <v>0.258</v>
      </c>
      <c r="U16" s="60">
        <f>MIN($U$6/100*F16,250)</f>
        <v>0.344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-5.6563125E-5</v>
      </c>
      <c r="AB16" s="139" t="str">
        <f>IF(AA16&gt;=0,AA16,"")</f>
        <v/>
      </c>
      <c r="AC16" s="76">
        <f>IF(AA16&lt;0,AA16,"")</f>
        <v>-5.6563125E-5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1.72</v>
      </c>
      <c r="G17" s="74">
        <v>0.01032</v>
      </c>
      <c r="H17" s="63">
        <f>MAX(G17,-0.12*F17)</f>
        <v>0.01032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7.820754E-5</v>
      </c>
      <c r="S17" s="60">
        <f>MIN($S$6/100*F17,150)</f>
        <v>0.2064</v>
      </c>
      <c r="T17" s="60">
        <f>MIN($T$6/100*F17,200)</f>
        <v>0.258</v>
      </c>
      <c r="U17" s="60">
        <f>MIN($U$6/100*F17,250)</f>
        <v>0.344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7.820754E-5</v>
      </c>
      <c r="AB17" s="139">
        <f>IF(AA17&gt;=0,AA17,"")</f>
        <v>7.820754E-5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1.72</v>
      </c>
      <c r="G18" s="74">
        <v>-0.00933</v>
      </c>
      <c r="H18" s="63">
        <f>MAX(G18,-0.12*F18)</f>
        <v>-0.00933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-7.07050725E-5</v>
      </c>
      <c r="S18" s="60">
        <f>MIN($S$6/100*F18,150)</f>
        <v>0.2064</v>
      </c>
      <c r="T18" s="60">
        <f>MIN($T$6/100*F18,200)</f>
        <v>0.258</v>
      </c>
      <c r="U18" s="60">
        <f>MIN($U$6/100*F18,250)</f>
        <v>0.344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-7.07050725E-5</v>
      </c>
      <c r="AB18" s="139" t="str">
        <f>IF(AA18&gt;=0,AA18,"")</f>
        <v/>
      </c>
      <c r="AC18" s="76">
        <f>IF(AA18&lt;0,AA18,"")</f>
        <v>-7.07050725E-5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1.72</v>
      </c>
      <c r="G19" s="74">
        <v>-0.00933</v>
      </c>
      <c r="H19" s="63">
        <f>MAX(G19,-0.12*F19)</f>
        <v>-0.00933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-4.242351E-5</v>
      </c>
      <c r="S19" s="60">
        <f>MIN($S$6/100*F19,150)</f>
        <v>0.2064</v>
      </c>
      <c r="T19" s="60">
        <f>MIN($T$6/100*F19,200)</f>
        <v>0.258</v>
      </c>
      <c r="U19" s="60">
        <f>MIN($U$6/100*F19,250)</f>
        <v>0.344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-4.242351E-5</v>
      </c>
      <c r="AB19" s="139" t="str">
        <f>IF(AA19&gt;=0,AA19,"")</f>
        <v/>
      </c>
      <c r="AC19" s="76">
        <f>IF(AA19&lt;0,AA19,"")</f>
        <v>-4.242351E-5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1.72</v>
      </c>
      <c r="G20" s="74">
        <v>-0.00933</v>
      </c>
      <c r="H20" s="63">
        <f>MAX(G20,-0.12*F20)</f>
        <v>-0.00933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-7.07050725E-5</v>
      </c>
      <c r="S20" s="60">
        <f>MIN($S$6/100*F20,150)</f>
        <v>0.2064</v>
      </c>
      <c r="T20" s="60">
        <f>MIN($T$6/100*F20,200)</f>
        <v>0.258</v>
      </c>
      <c r="U20" s="60">
        <f>MIN($U$6/100*F20,250)</f>
        <v>0.344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-7.07050725E-5</v>
      </c>
      <c r="AB20" s="139" t="str">
        <f>IF(AA20&gt;=0,AA20,"")</f>
        <v/>
      </c>
      <c r="AC20" s="76">
        <f>IF(AA20&lt;0,AA20,"")</f>
        <v>-7.07050725E-5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1.72</v>
      </c>
      <c r="G21" s="74">
        <v>0.01032</v>
      </c>
      <c r="H21" s="63">
        <f>MAX(G21,-0.12*F21)</f>
        <v>0.01032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7.820754E-5</v>
      </c>
      <c r="S21" s="60">
        <f>MIN($S$6/100*F21,150)</f>
        <v>0.2064</v>
      </c>
      <c r="T21" s="60">
        <f>MIN($T$6/100*F21,200)</f>
        <v>0.258</v>
      </c>
      <c r="U21" s="60">
        <f>MIN($U$6/100*F21,250)</f>
        <v>0.344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7.820754E-5</v>
      </c>
      <c r="AB21" s="139">
        <f>IF(AA21&gt;=0,AA21,"")</f>
        <v>7.820754E-5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1.72</v>
      </c>
      <c r="G22" s="74">
        <v>-0.00933</v>
      </c>
      <c r="H22" s="63">
        <f>MAX(G22,-0.12*F22)</f>
        <v>-0.00933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-9.24346425E-5</v>
      </c>
      <c r="S22" s="60">
        <f>MIN($S$6/100*F22,150)</f>
        <v>0.2064</v>
      </c>
      <c r="T22" s="60">
        <f>MIN($T$6/100*F22,200)</f>
        <v>0.258</v>
      </c>
      <c r="U22" s="60">
        <f>MIN($U$6/100*F22,250)</f>
        <v>0.344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-9.24346425E-5</v>
      </c>
      <c r="AB22" s="139" t="str">
        <f>IF(AA22&gt;=0,AA22,"")</f>
        <v/>
      </c>
      <c r="AC22" s="76">
        <f>IF(AA22&lt;0,AA22,"")</f>
        <v>-9.24346425E-5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1.72</v>
      </c>
      <c r="G23" s="74">
        <v>-0.00933</v>
      </c>
      <c r="H23" s="63">
        <f>MAX(G23,-0.12*F23)</f>
        <v>-0.00933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-0.000135896115</v>
      </c>
      <c r="S23" s="60">
        <f>MIN($S$6/100*F23,150)</f>
        <v>0.2064</v>
      </c>
      <c r="T23" s="60">
        <f>MIN($T$6/100*F23,200)</f>
        <v>0.258</v>
      </c>
      <c r="U23" s="60">
        <f>MIN($U$6/100*F23,250)</f>
        <v>0.344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-0.000135896115</v>
      </c>
      <c r="AB23" s="139" t="str">
        <f>IF(AA23&gt;=0,AA23,"")</f>
        <v/>
      </c>
      <c r="AC23" s="76">
        <f>IF(AA23&lt;0,AA23,"")</f>
        <v>-0.000135896115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1.72</v>
      </c>
      <c r="G24" s="74">
        <v>0.01032</v>
      </c>
      <c r="H24" s="63">
        <f>MAX(G24,-0.12*F24)</f>
        <v>0.01032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0.00015031596</v>
      </c>
      <c r="S24" s="60">
        <f>MIN($S$6/100*F24,150)</f>
        <v>0.2064</v>
      </c>
      <c r="T24" s="60">
        <f>MIN($T$6/100*F24,200)</f>
        <v>0.258</v>
      </c>
      <c r="U24" s="60">
        <f>MIN($U$6/100*F24,250)</f>
        <v>0.344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0.00015031596</v>
      </c>
      <c r="AB24" s="139">
        <f>IF(AA24&gt;=0,AA24,"")</f>
        <v>0.00015031596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1.72</v>
      </c>
      <c r="G25" s="74">
        <v>-0.00933</v>
      </c>
      <c r="H25" s="63">
        <f>MAX(G25,-0.12*F25)</f>
        <v>-0.00933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-0.0001431385275</v>
      </c>
      <c r="S25" s="60">
        <f>MIN($S$6/100*F25,150)</f>
        <v>0.2064</v>
      </c>
      <c r="T25" s="60">
        <f>MIN($T$6/100*F25,200)</f>
        <v>0.258</v>
      </c>
      <c r="U25" s="60">
        <f>MIN($U$6/100*F25,250)</f>
        <v>0.344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-0.0001431385275</v>
      </c>
      <c r="AB25" s="139" t="str">
        <f>IF(AA25&gt;=0,AA25,"")</f>
        <v/>
      </c>
      <c r="AC25" s="76">
        <f>IF(AA25&lt;0,AA25,"")</f>
        <v>-0.0001431385275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1.72</v>
      </c>
      <c r="G26" s="74">
        <v>-0.00933</v>
      </c>
      <c r="H26" s="63">
        <f>MAX(G26,-0.12*F26)</f>
        <v>-0.00933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-9.24346425E-5</v>
      </c>
      <c r="S26" s="60">
        <f>MIN($S$6/100*F26,150)</f>
        <v>0.2064</v>
      </c>
      <c r="T26" s="60">
        <f>MIN($T$6/100*F26,200)</f>
        <v>0.258</v>
      </c>
      <c r="U26" s="60">
        <f>MIN($U$6/100*F26,250)</f>
        <v>0.344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-9.24346425E-5</v>
      </c>
      <c r="AB26" s="139" t="str">
        <f>IF(AA26&gt;=0,AA26,"")</f>
        <v/>
      </c>
      <c r="AC26" s="76">
        <f>IF(AA26&lt;0,AA26,"")</f>
        <v>-9.24346425E-5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1.72</v>
      </c>
      <c r="G27" s="74">
        <v>-0.00933</v>
      </c>
      <c r="H27" s="63">
        <f>MAX(G27,-0.12*F27)</f>
        <v>-0.00933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-1.41419475E-5</v>
      </c>
      <c r="S27" s="60">
        <f>MIN($S$6/100*F27,150)</f>
        <v>0.2064</v>
      </c>
      <c r="T27" s="60">
        <f>MIN($T$6/100*F27,200)</f>
        <v>0.258</v>
      </c>
      <c r="U27" s="60">
        <f>MIN($U$6/100*F27,250)</f>
        <v>0.344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-1.41419475E-5</v>
      </c>
      <c r="AB27" s="139" t="str">
        <f>IF(AA27&gt;=0,AA27,"")</f>
        <v/>
      </c>
      <c r="AC27" s="76">
        <f>IF(AA27&lt;0,AA27,"")</f>
        <v>-1.41419475E-5</v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1.72</v>
      </c>
      <c r="G28" s="74">
        <v>-0.00933</v>
      </c>
      <c r="H28" s="63">
        <f>MAX(G28,-0.12*F28)</f>
        <v>-0.00933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-9.24346425E-5</v>
      </c>
      <c r="S28" s="60">
        <f>MIN($S$6/100*F28,150)</f>
        <v>0.2064</v>
      </c>
      <c r="T28" s="60">
        <f>MIN($T$6/100*F28,200)</f>
        <v>0.258</v>
      </c>
      <c r="U28" s="60">
        <f>MIN($U$6/100*F28,250)</f>
        <v>0.344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-9.24346425E-5</v>
      </c>
      <c r="AB28" s="139" t="str">
        <f>IF(AA28&gt;=0,AA28,"")</f>
        <v/>
      </c>
      <c r="AC28" s="76">
        <f>IF(AA28&lt;0,AA28,"")</f>
        <v>-9.24346425E-5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1.72</v>
      </c>
      <c r="G29" s="74">
        <v>-0.00933</v>
      </c>
      <c r="H29" s="63">
        <f>MAX(G29,-0.12*F29)</f>
        <v>-0.00933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-7.07050725E-5</v>
      </c>
      <c r="S29" s="60">
        <f>MIN($S$6/100*F29,150)</f>
        <v>0.2064</v>
      </c>
      <c r="T29" s="60">
        <f>MIN($T$6/100*F29,200)</f>
        <v>0.258</v>
      </c>
      <c r="U29" s="60">
        <f>MIN($U$6/100*F29,250)</f>
        <v>0.344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-7.07050725E-5</v>
      </c>
      <c r="AB29" s="139" t="str">
        <f>IF(AA29&gt;=0,AA29,"")</f>
        <v/>
      </c>
      <c r="AC29" s="76">
        <f>IF(AA29&lt;0,AA29,"")</f>
        <v>-7.07050725E-5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1.72</v>
      </c>
      <c r="G30" s="74">
        <v>-0.00933</v>
      </c>
      <c r="H30" s="63">
        <f>MAX(G30,-0.12*F30)</f>
        <v>-0.00933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-9.24346425E-5</v>
      </c>
      <c r="S30" s="60">
        <f>MIN($S$6/100*F30,150)</f>
        <v>0.2064</v>
      </c>
      <c r="T30" s="60">
        <f>MIN($T$6/100*F30,200)</f>
        <v>0.258</v>
      </c>
      <c r="U30" s="60">
        <f>MIN($U$6/100*F30,250)</f>
        <v>0.344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-9.24346425E-5</v>
      </c>
      <c r="AB30" s="139" t="str">
        <f>IF(AA30&gt;=0,AA30,"")</f>
        <v/>
      </c>
      <c r="AC30" s="76">
        <f>IF(AA30&lt;0,AA30,"")</f>
        <v>-9.24346425E-5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1.72</v>
      </c>
      <c r="G31" s="74">
        <v>-0.00933</v>
      </c>
      <c r="H31" s="63">
        <f>MAX(G31,-0.12*F31)</f>
        <v>-0.00933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-5.6563125E-5</v>
      </c>
      <c r="S31" s="60">
        <f>MIN($S$6/100*F31,150)</f>
        <v>0.2064</v>
      </c>
      <c r="T31" s="60">
        <f>MIN($T$6/100*F31,200)</f>
        <v>0.258</v>
      </c>
      <c r="U31" s="60">
        <f>MIN($U$6/100*F31,250)</f>
        <v>0.344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-5.6563125E-5</v>
      </c>
      <c r="AB31" s="139" t="str">
        <f>IF(AA31&gt;=0,AA31,"")</f>
        <v/>
      </c>
      <c r="AC31" s="76">
        <f>IF(AA31&lt;0,AA31,"")</f>
        <v>-5.6563125E-5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1.72</v>
      </c>
      <c r="G32" s="74">
        <v>-0.00933</v>
      </c>
      <c r="H32" s="63">
        <f>MAX(G32,-0.12*F32)</f>
        <v>-0.00933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</v>
      </c>
      <c r="S32" s="60">
        <f>MIN($S$6/100*F32,150)</f>
        <v>0.2064</v>
      </c>
      <c r="T32" s="60">
        <f>MIN($T$6/100*F32,200)</f>
        <v>0.258</v>
      </c>
      <c r="U32" s="60">
        <f>MIN($U$6/100*F32,250)</f>
        <v>0.344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1.72</v>
      </c>
      <c r="G33" s="74">
        <v>0.01032</v>
      </c>
      <c r="H33" s="63">
        <f>MAX(G33,-0.12*F33)</f>
        <v>0.01032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6.256499999999999E-5</v>
      </c>
      <c r="S33" s="60">
        <f>MIN($S$6/100*F33,150)</f>
        <v>0.2064</v>
      </c>
      <c r="T33" s="60">
        <f>MIN($T$6/100*F33,200)</f>
        <v>0.258</v>
      </c>
      <c r="U33" s="60">
        <f>MIN($U$6/100*F33,250)</f>
        <v>0.344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6.256499999999999E-5</v>
      </c>
      <c r="AB33" s="139">
        <f>IF(AA33&gt;=0,AA33,"")</f>
        <v>6.256499999999999E-5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1.72</v>
      </c>
      <c r="G34" s="74">
        <v>-0.02898</v>
      </c>
      <c r="H34" s="63">
        <f>MAX(G34,-0.12*F34)</f>
        <v>-0.02898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-0.0003996052199999999</v>
      </c>
      <c r="S34" s="60">
        <f>MIN($S$6/100*F34,150)</f>
        <v>0.2064</v>
      </c>
      <c r="T34" s="60">
        <f>MIN($T$6/100*F34,200)</f>
        <v>0.258</v>
      </c>
      <c r="U34" s="60">
        <f>MIN($U$6/100*F34,250)</f>
        <v>0.344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-0.0003996052199999999</v>
      </c>
      <c r="AB34" s="139" t="str">
        <f>IF(AA34&gt;=0,AA34,"")</f>
        <v/>
      </c>
      <c r="AC34" s="76">
        <f>IF(AA34&lt;0,AA34,"")</f>
        <v>-0.0003996052199999999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1.72</v>
      </c>
      <c r="G35" s="74">
        <v>-0.00933</v>
      </c>
      <c r="H35" s="63">
        <f>MAX(G35,-0.12*F35)</f>
        <v>-0.00933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-0.000114166545</v>
      </c>
      <c r="S35" s="60">
        <f>MIN($S$6/100*F35,150)</f>
        <v>0.2064</v>
      </c>
      <c r="T35" s="60">
        <f>MIN($T$6/100*F35,200)</f>
        <v>0.258</v>
      </c>
      <c r="U35" s="60">
        <f>MIN($U$6/100*F35,250)</f>
        <v>0.344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-0.000114166545</v>
      </c>
      <c r="AB35" s="139" t="str">
        <f>IF(AA35&gt;=0,AA35,"")</f>
        <v/>
      </c>
      <c r="AC35" s="76">
        <f>IF(AA35&lt;0,AA35,"")</f>
        <v>-0.000114166545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1.82</v>
      </c>
      <c r="G36" s="74">
        <v>0.01206</v>
      </c>
      <c r="H36" s="63">
        <f>MAX(G36,-0.12*F36)</f>
        <v>0.01206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0.00011011986</v>
      </c>
      <c r="S36" s="60">
        <f>MIN($S$6/100*F36,150)</f>
        <v>0.2184</v>
      </c>
      <c r="T36" s="60">
        <f>MIN($T$6/100*F36,200)</f>
        <v>0.273</v>
      </c>
      <c r="U36" s="60">
        <f>MIN($U$6/100*F36,250)</f>
        <v>0.364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0.00011011986</v>
      </c>
      <c r="AB36" s="139">
        <f>IF(AA36&gt;=0,AA36,"")</f>
        <v>0.00011011986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1.82</v>
      </c>
      <c r="G37" s="74">
        <v>-0.00759</v>
      </c>
      <c r="H37" s="63">
        <f>MAX(G37,-0.12*F37)</f>
        <v>-0.00759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-0.00013412289</v>
      </c>
      <c r="S37" s="60">
        <f>MIN($S$6/100*F37,150)</f>
        <v>0.2184</v>
      </c>
      <c r="T37" s="60">
        <f>MIN($T$6/100*F37,200)</f>
        <v>0.273</v>
      </c>
      <c r="U37" s="60">
        <f>MIN($U$6/100*F37,250)</f>
        <v>0.364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-0.00013412289</v>
      </c>
      <c r="AB37" s="139" t="str">
        <f>IF(AA37&gt;=0,AA37,"")</f>
        <v/>
      </c>
      <c r="AC37" s="76">
        <f>IF(AA37&lt;0,AA37,"")</f>
        <v>-0.00013412289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1.82</v>
      </c>
      <c r="G38" s="74">
        <v>-0.00759</v>
      </c>
      <c r="H38" s="63">
        <f>MAX(G38,-0.12*F38)</f>
        <v>-0.00759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-0.0001223375175</v>
      </c>
      <c r="S38" s="60">
        <f>MIN($S$6/100*F38,150)</f>
        <v>0.2184</v>
      </c>
      <c r="T38" s="60">
        <f>MIN($T$6/100*F38,200)</f>
        <v>0.273</v>
      </c>
      <c r="U38" s="60">
        <f>MIN($U$6/100*F38,250)</f>
        <v>0.364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-0.0001223375175</v>
      </c>
      <c r="AB38" s="139" t="str">
        <f>IF(AA38&gt;=0,AA38,"")</f>
        <v/>
      </c>
      <c r="AC38" s="76">
        <f>IF(AA38&lt;0,AA38,"")</f>
        <v>-0.0001223375175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1.82</v>
      </c>
      <c r="G39" s="74">
        <v>0.01206</v>
      </c>
      <c r="H39" s="63">
        <f>MAX(G39,-0.12*F39)</f>
        <v>0.01206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3.6556875E-5</v>
      </c>
      <c r="S39" s="60">
        <f>MIN($S$6/100*F39,150)</f>
        <v>0.2184</v>
      </c>
      <c r="T39" s="60">
        <f>MIN($T$6/100*F39,200)</f>
        <v>0.273</v>
      </c>
      <c r="U39" s="60">
        <f>MIN($U$6/100*F39,250)</f>
        <v>0.364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3.6556875E-5</v>
      </c>
      <c r="AB39" s="139">
        <f>IF(AA39&gt;=0,AA39,"")</f>
        <v>3.6556875E-5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1.82</v>
      </c>
      <c r="G40" s="74">
        <v>-0.00759</v>
      </c>
      <c r="H40" s="63">
        <f>MAX(G40,-0.12*F40)</f>
        <v>-0.00759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-1.15045425E-5</v>
      </c>
      <c r="S40" s="60">
        <f>MIN($S$6/100*F40,150)</f>
        <v>0.2184</v>
      </c>
      <c r="T40" s="60">
        <f>MIN($T$6/100*F40,200)</f>
        <v>0.273</v>
      </c>
      <c r="U40" s="60">
        <f>MIN($U$6/100*F40,250)</f>
        <v>0.364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-1.15045425E-5</v>
      </c>
      <c r="AB40" s="139" t="str">
        <f>IF(AA40&gt;=0,AA40,"")</f>
        <v/>
      </c>
      <c r="AC40" s="76">
        <f>IF(AA40&lt;0,AA40,"")</f>
        <v>-1.15045425E-5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1.82</v>
      </c>
      <c r="G41" s="74">
        <v>0.01206</v>
      </c>
      <c r="H41" s="63">
        <f>MAX(G41,-0.12*F41)</f>
        <v>0.01206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9.1393695E-5</v>
      </c>
      <c r="S41" s="60">
        <f>MIN($S$6/100*F41,150)</f>
        <v>0.2184</v>
      </c>
      <c r="T41" s="60">
        <f>MIN($T$6/100*F41,200)</f>
        <v>0.273</v>
      </c>
      <c r="U41" s="60">
        <f>MIN($U$6/100*F41,250)</f>
        <v>0.364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9.1393695E-5</v>
      </c>
      <c r="AB41" s="139">
        <f>IF(AA41&gt;=0,AA41,"")</f>
        <v>9.1393695E-5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1.82</v>
      </c>
      <c r="G42" s="74">
        <v>0.01206</v>
      </c>
      <c r="H42" s="63">
        <f>MAX(G42,-0.12*F42)</f>
        <v>0.01206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0.000119481435</v>
      </c>
      <c r="S42" s="60">
        <f>MIN($S$6/100*F42,150)</f>
        <v>0.2184</v>
      </c>
      <c r="T42" s="60">
        <f>MIN($T$6/100*F42,200)</f>
        <v>0.273</v>
      </c>
      <c r="U42" s="60">
        <f>MIN($U$6/100*F42,250)</f>
        <v>0.364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0.000119481435</v>
      </c>
      <c r="AB42" s="139">
        <f>IF(AA42&gt;=0,AA42,"")</f>
        <v>0.000119481435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1.82</v>
      </c>
      <c r="G43" s="74">
        <v>-0.00759</v>
      </c>
      <c r="H43" s="63">
        <f>MAX(G43,-0.12*F43)</f>
        <v>-0.00759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-3.451173E-5</v>
      </c>
      <c r="S43" s="60">
        <f>MIN($S$6/100*F43,150)</f>
        <v>0.2184</v>
      </c>
      <c r="T43" s="60">
        <f>MIN($T$6/100*F43,200)</f>
        <v>0.273</v>
      </c>
      <c r="U43" s="60">
        <f>MIN($U$6/100*F43,250)</f>
        <v>0.364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-3.451173E-5</v>
      </c>
      <c r="AB43" s="139" t="str">
        <f>IF(AA43&gt;=0,AA43,"")</f>
        <v/>
      </c>
      <c r="AC43" s="76">
        <f>IF(AA43&lt;0,AA43,"")</f>
        <v>-3.451173E-5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1.82</v>
      </c>
      <c r="G44" s="74">
        <v>0.01206</v>
      </c>
      <c r="H44" s="63">
        <f>MAX(G44,-0.12*F44)</f>
        <v>0.01206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0.000119481435</v>
      </c>
      <c r="S44" s="60">
        <f>MIN($S$6/100*F44,150)</f>
        <v>0.2184</v>
      </c>
      <c r="T44" s="60">
        <f>MIN($T$6/100*F44,200)</f>
        <v>0.273</v>
      </c>
      <c r="U44" s="60">
        <f>MIN($U$6/100*F44,250)</f>
        <v>0.364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0.000119481435</v>
      </c>
      <c r="AB44" s="139">
        <f>IF(AA44&gt;=0,AA44,"")</f>
        <v>0.000119481435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1.82</v>
      </c>
      <c r="G45" s="74">
        <v>-0.00759</v>
      </c>
      <c r="H45" s="63">
        <f>MAX(G45,-0.12*F45)</f>
        <v>-0.00759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-9.87667725E-5</v>
      </c>
      <c r="S45" s="60">
        <f>MIN($S$6/100*F45,150)</f>
        <v>0.2184</v>
      </c>
      <c r="T45" s="60">
        <f>MIN($T$6/100*F45,200)</f>
        <v>0.273</v>
      </c>
      <c r="U45" s="60">
        <f>MIN($U$6/100*F45,250)</f>
        <v>0.364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-9.87667725E-5</v>
      </c>
      <c r="AB45" s="139" t="str">
        <f>IF(AA45&gt;=0,AA45,"")</f>
        <v/>
      </c>
      <c r="AC45" s="76">
        <f>IF(AA45&lt;0,AA45,"")</f>
        <v>-9.87667725E-5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1.82</v>
      </c>
      <c r="G46" s="74">
        <v>-0.00759</v>
      </c>
      <c r="H46" s="63">
        <f>MAX(G46,-0.12*F46)</f>
        <v>-0.00759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-4.6014375E-5</v>
      </c>
      <c r="S46" s="60">
        <f>MIN($S$6/100*F46,150)</f>
        <v>0.2184</v>
      </c>
      <c r="T46" s="60">
        <f>MIN($T$6/100*F46,200)</f>
        <v>0.273</v>
      </c>
      <c r="U46" s="60">
        <f>MIN($U$6/100*F46,250)</f>
        <v>0.364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-4.6014375E-5</v>
      </c>
      <c r="AB46" s="139" t="str">
        <f>IF(AA46&gt;=0,AA46,"")</f>
        <v/>
      </c>
      <c r="AC46" s="76">
        <f>IF(AA46&lt;0,AA46,"")</f>
        <v>-4.6014375E-5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1.82</v>
      </c>
      <c r="G47" s="74">
        <v>-0.00759</v>
      </c>
      <c r="H47" s="63">
        <f>MAX(G47,-0.12*F47)</f>
        <v>-0.00759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-1.15045425E-5</v>
      </c>
      <c r="S47" s="60">
        <f>MIN($S$6/100*F47,150)</f>
        <v>0.2184</v>
      </c>
      <c r="T47" s="60">
        <f>MIN($T$6/100*F47,200)</f>
        <v>0.273</v>
      </c>
      <c r="U47" s="60">
        <f>MIN($U$6/100*F47,250)</f>
        <v>0.364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-1.15045425E-5</v>
      </c>
      <c r="AB47" s="139" t="str">
        <f>IF(AA47&gt;=0,AA47,"")</f>
        <v/>
      </c>
      <c r="AC47" s="76">
        <f>IF(AA47&lt;0,AA47,"")</f>
        <v>-1.15045425E-5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2.02</v>
      </c>
      <c r="G48" s="74">
        <v>0.01555</v>
      </c>
      <c r="H48" s="63">
        <f>MAX(G48,-0.12*F48)</f>
        <v>0.01555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2.35699125E-5</v>
      </c>
      <c r="S48" s="60">
        <f>MIN($S$6/100*F48,150)</f>
        <v>0.2424</v>
      </c>
      <c r="T48" s="60">
        <f>MIN($T$6/100*F48,200)</f>
        <v>0.303</v>
      </c>
      <c r="U48" s="60">
        <f>MIN($U$6/100*F48,250)</f>
        <v>0.404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2.35699125E-5</v>
      </c>
      <c r="AB48" s="139">
        <f>IF(AA48&gt;=0,AA48,"")</f>
        <v>2.35699125E-5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2.02</v>
      </c>
      <c r="G49" s="74">
        <v>-0.0041</v>
      </c>
      <c r="H49" s="63">
        <f>MAX(G49,-0.12*F49)</f>
        <v>-0.0041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-1.86427E-5</v>
      </c>
      <c r="S49" s="60">
        <f>MIN($S$6/100*F49,150)</f>
        <v>0.2424</v>
      </c>
      <c r="T49" s="60">
        <f>MIN($T$6/100*F49,200)</f>
        <v>0.303</v>
      </c>
      <c r="U49" s="60">
        <f>MIN($U$6/100*F49,250)</f>
        <v>0.404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-1.86427E-5</v>
      </c>
      <c r="AB49" s="139" t="str">
        <f>IF(AA49&gt;=0,AA49,"")</f>
        <v/>
      </c>
      <c r="AC49" s="76">
        <f>IF(AA49&lt;0,AA49,"")</f>
        <v>-1.86427E-5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2.02</v>
      </c>
      <c r="G50" s="74">
        <v>0.01555</v>
      </c>
      <c r="H50" s="63">
        <f>MAX(G50,-0.12*F50)</f>
        <v>0.01555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2.35699125E-5</v>
      </c>
      <c r="S50" s="60">
        <f>MIN($S$6/100*F50,150)</f>
        <v>0.2424</v>
      </c>
      <c r="T50" s="60">
        <f>MIN($T$6/100*F50,200)</f>
        <v>0.303</v>
      </c>
      <c r="U50" s="60">
        <f>MIN($U$6/100*F50,250)</f>
        <v>0.404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2.35699125E-5</v>
      </c>
      <c r="AB50" s="139">
        <f>IF(AA50&gt;=0,AA50,"")</f>
        <v>2.35699125E-5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2.02</v>
      </c>
      <c r="G51" s="74">
        <v>0.01555</v>
      </c>
      <c r="H51" s="63">
        <f>MAX(G51,-0.12*F51)</f>
        <v>0.01555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7.070584999999999E-5</v>
      </c>
      <c r="S51" s="60">
        <f>MIN($S$6/100*F51,150)</f>
        <v>0.2424</v>
      </c>
      <c r="T51" s="60">
        <f>MIN($T$6/100*F51,200)</f>
        <v>0.303</v>
      </c>
      <c r="U51" s="60">
        <f>MIN($U$6/100*F51,250)</f>
        <v>0.404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7.070584999999999E-5</v>
      </c>
      <c r="AB51" s="139">
        <f>IF(AA51&gt;=0,AA51,"")</f>
        <v>7.070584999999999E-5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2.02</v>
      </c>
      <c r="G52" s="74">
        <v>-0.0041</v>
      </c>
      <c r="H52" s="63">
        <f>MAX(G52,-0.12*F52)</f>
        <v>-0.0041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-1.2428125E-5</v>
      </c>
      <c r="S52" s="60">
        <f>MIN($S$6/100*F52,150)</f>
        <v>0.2424</v>
      </c>
      <c r="T52" s="60">
        <f>MIN($T$6/100*F52,200)</f>
        <v>0.303</v>
      </c>
      <c r="U52" s="60">
        <f>MIN($U$6/100*F52,250)</f>
        <v>0.404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-1.2428125E-5</v>
      </c>
      <c r="AB52" s="139" t="str">
        <f>IF(AA52&gt;=0,AA52,"")</f>
        <v/>
      </c>
      <c r="AC52" s="76">
        <f>IF(AA52&lt;0,AA52,"")</f>
        <v>-1.2428125E-5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2.02</v>
      </c>
      <c r="G53" s="74">
        <v>0.01555</v>
      </c>
      <c r="H53" s="63">
        <f>MAX(G53,-0.12*F53)</f>
        <v>0.01555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9.427187499999999E-5</v>
      </c>
      <c r="S53" s="60">
        <f>MIN($S$6/100*F53,150)</f>
        <v>0.2424</v>
      </c>
      <c r="T53" s="60">
        <f>MIN($T$6/100*F53,200)</f>
        <v>0.303</v>
      </c>
      <c r="U53" s="60">
        <f>MIN($U$6/100*F53,250)</f>
        <v>0.404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9.427187499999999E-5</v>
      </c>
      <c r="AB53" s="139">
        <f>IF(AA53&gt;=0,AA53,"")</f>
        <v>9.427187499999999E-5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2.02</v>
      </c>
      <c r="G54" s="74">
        <v>-0.0041</v>
      </c>
      <c r="H54" s="63">
        <f>MAX(G54,-0.12*F54)</f>
        <v>-0.0041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-2.485625E-5</v>
      </c>
      <c r="S54" s="60">
        <f>MIN($S$6/100*F54,150)</f>
        <v>0.2424</v>
      </c>
      <c r="T54" s="60">
        <f>MIN($T$6/100*F54,200)</f>
        <v>0.303</v>
      </c>
      <c r="U54" s="60">
        <f>MIN($U$6/100*F54,250)</f>
        <v>0.404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-2.485625E-5</v>
      </c>
      <c r="AB54" s="139" t="str">
        <f>IF(AA54&gt;=0,AA54,"")</f>
        <v/>
      </c>
      <c r="AC54" s="76">
        <f>IF(AA54&lt;0,AA54,"")</f>
        <v>-2.485625E-5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2.02</v>
      </c>
      <c r="G55" s="74">
        <v>0.01555</v>
      </c>
      <c r="H55" s="63">
        <f>MAX(G55,-0.12*F55)</f>
        <v>0.01555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0.000129912475</v>
      </c>
      <c r="S55" s="60">
        <f>MIN($S$6/100*F55,150)</f>
        <v>0.2424</v>
      </c>
      <c r="T55" s="60">
        <f>MIN($T$6/100*F55,200)</f>
        <v>0.303</v>
      </c>
      <c r="U55" s="60">
        <f>MIN($U$6/100*F55,250)</f>
        <v>0.404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0.000129912475</v>
      </c>
      <c r="AB55" s="139">
        <f>IF(AA55&gt;=0,AA55,"")</f>
        <v>0.000129912475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1.92</v>
      </c>
      <c r="G56" s="74">
        <v>-0.00585</v>
      </c>
      <c r="H56" s="63">
        <f>MAX(G56,-0.12*F56)</f>
        <v>-0.00585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-4.8873825E-5</v>
      </c>
      <c r="S56" s="60">
        <f>MIN($S$6/100*F56,150)</f>
        <v>0.2304</v>
      </c>
      <c r="T56" s="60">
        <f>MIN($T$6/100*F56,200)</f>
        <v>0.288</v>
      </c>
      <c r="U56" s="60">
        <f>MIN($U$6/100*F56,250)</f>
        <v>0.384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-4.8873825E-5</v>
      </c>
      <c r="AB56" s="139" t="str">
        <f>IF(AA56&gt;=0,AA56,"")</f>
        <v/>
      </c>
      <c r="AC56" s="76">
        <f>IF(AA56&lt;0,AA56,"")</f>
        <v>-4.8873825E-5</v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1.92</v>
      </c>
      <c r="G57" s="74">
        <v>-0.00585</v>
      </c>
      <c r="H57" s="63">
        <f>MAX(G57,-0.12*F57)</f>
        <v>-0.00585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-5.341635E-5</v>
      </c>
      <c r="S57" s="60">
        <f>MIN($S$6/100*F57,150)</f>
        <v>0.2304</v>
      </c>
      <c r="T57" s="60">
        <f>MIN($T$6/100*F57,200)</f>
        <v>0.288</v>
      </c>
      <c r="U57" s="60">
        <f>MIN($U$6/100*F57,250)</f>
        <v>0.384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-5.341635E-5</v>
      </c>
      <c r="AB57" s="139" t="str">
        <f>IF(AA57&gt;=0,AA57,"")</f>
        <v/>
      </c>
      <c r="AC57" s="76">
        <f>IF(AA57&lt;0,AA57,"")</f>
        <v>-5.341635E-5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1.92</v>
      </c>
      <c r="G58" s="74">
        <v>0.0138</v>
      </c>
      <c r="H58" s="63">
        <f>MAX(G58,-0.12*F58)</f>
        <v>0.0138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0.00013672005</v>
      </c>
      <c r="S58" s="60">
        <f>MIN($S$6/100*F58,150)</f>
        <v>0.2304</v>
      </c>
      <c r="T58" s="60">
        <f>MIN($T$6/100*F58,200)</f>
        <v>0.288</v>
      </c>
      <c r="U58" s="60">
        <f>MIN($U$6/100*F58,250)</f>
        <v>0.384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0.00013672005</v>
      </c>
      <c r="AB58" s="139">
        <f>IF(AA58&gt;=0,AA58,"")</f>
        <v>0.00013672005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1.92</v>
      </c>
      <c r="G59" s="74">
        <v>-0.00585</v>
      </c>
      <c r="H59" s="63">
        <f>MAX(G59,-0.12*F59)</f>
        <v>-0.00585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-7.61245875E-5</v>
      </c>
      <c r="S59" s="60">
        <f>MIN($S$6/100*F59,150)</f>
        <v>0.2304</v>
      </c>
      <c r="T59" s="60">
        <f>MIN($T$6/100*F59,200)</f>
        <v>0.288</v>
      </c>
      <c r="U59" s="60">
        <f>MIN($U$6/100*F59,250)</f>
        <v>0.384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-7.61245875E-5</v>
      </c>
      <c r="AB59" s="139" t="str">
        <f>IF(AA59&gt;=0,AA59,"")</f>
        <v/>
      </c>
      <c r="AC59" s="76">
        <f>IF(AA59&lt;0,AA59,"")</f>
        <v>-7.61245875E-5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1.92</v>
      </c>
      <c r="G60" s="74">
        <v>0.0138</v>
      </c>
      <c r="H60" s="63">
        <f>MAX(G60,-0.12*F60)</f>
        <v>0.0138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4.183125E-5</v>
      </c>
      <c r="S60" s="60">
        <f>MIN($S$6/100*F60,150)</f>
        <v>0.2304</v>
      </c>
      <c r="T60" s="60">
        <f>MIN($T$6/100*F60,200)</f>
        <v>0.288</v>
      </c>
      <c r="U60" s="60">
        <f>MIN($U$6/100*F60,250)</f>
        <v>0.384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4.183125E-5</v>
      </c>
      <c r="AB60" s="139">
        <f>IF(AA60&gt;=0,AA60,"")</f>
        <v>4.183125E-5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1.92</v>
      </c>
      <c r="G61" s="74">
        <v>0.0138</v>
      </c>
      <c r="H61" s="63">
        <f>MAX(G61,-0.12*F61)</f>
        <v>0.0138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6.27486E-5</v>
      </c>
      <c r="S61" s="60">
        <f>MIN($S$6/100*F61,150)</f>
        <v>0.2304</v>
      </c>
      <c r="T61" s="60">
        <f>MIN($T$6/100*F61,200)</f>
        <v>0.288</v>
      </c>
      <c r="U61" s="60">
        <f>MIN($U$6/100*F61,250)</f>
        <v>0.384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6.27486E-5</v>
      </c>
      <c r="AB61" s="139">
        <f>IF(AA61&gt;=0,AA61,"")</f>
        <v>6.27486E-5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1.92</v>
      </c>
      <c r="G62" s="74">
        <v>-0.00585</v>
      </c>
      <c r="H62" s="63">
        <f>MAX(G62,-0.12*F62)</f>
        <v>-0.00585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-3.5465625E-5</v>
      </c>
      <c r="S62" s="60">
        <f>MIN($S$6/100*F62,150)</f>
        <v>0.2304</v>
      </c>
      <c r="T62" s="60">
        <f>MIN($T$6/100*F62,200)</f>
        <v>0.288</v>
      </c>
      <c r="U62" s="60">
        <f>MIN($U$6/100*F62,250)</f>
        <v>0.384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-3.5465625E-5</v>
      </c>
      <c r="AB62" s="139" t="str">
        <f>IF(AA62&gt;=0,AA62,"")</f>
        <v/>
      </c>
      <c r="AC62" s="76">
        <f>IF(AA62&lt;0,AA62,"")</f>
        <v>-3.5465625E-5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1.92</v>
      </c>
      <c r="G63" s="74">
        <v>0.0138</v>
      </c>
      <c r="H63" s="63">
        <f>MAX(G63,-0.12*F63)</f>
        <v>0.0138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6.27486E-5</v>
      </c>
      <c r="S63" s="60">
        <f>MIN($S$6/100*F63,150)</f>
        <v>0.2304</v>
      </c>
      <c r="T63" s="60">
        <f>MIN($T$6/100*F63,200)</f>
        <v>0.288</v>
      </c>
      <c r="U63" s="60">
        <f>MIN($U$6/100*F63,250)</f>
        <v>0.384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6.27486E-5</v>
      </c>
      <c r="AB63" s="139">
        <f>IF(AA63&gt;=0,AA63,"")</f>
        <v>6.27486E-5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2.02</v>
      </c>
      <c r="G64" s="74">
        <v>0.05485</v>
      </c>
      <c r="H64" s="63">
        <f>MAX(G64,-0.12*F64)</f>
        <v>0.05485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0.000332528125</v>
      </c>
      <c r="S64" s="60">
        <f>MIN($S$6/100*F64,150)</f>
        <v>0.2424</v>
      </c>
      <c r="T64" s="60">
        <f>MIN($T$6/100*F64,200)</f>
        <v>0.303</v>
      </c>
      <c r="U64" s="60">
        <f>MIN($U$6/100*F64,250)</f>
        <v>0.404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0.000332528125</v>
      </c>
      <c r="AB64" s="139">
        <f>IF(AA64&gt;=0,AA64,"")</f>
        <v>0.000332528125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2.02</v>
      </c>
      <c r="G65" s="74">
        <v>-0.0041</v>
      </c>
      <c r="H65" s="63">
        <f>MAX(G65,-0.12*F65)</f>
        <v>-0.0041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-3.1070825E-5</v>
      </c>
      <c r="S65" s="60">
        <f>MIN($S$6/100*F65,150)</f>
        <v>0.2424</v>
      </c>
      <c r="T65" s="60">
        <f>MIN($T$6/100*F65,200)</f>
        <v>0.303</v>
      </c>
      <c r="U65" s="60">
        <f>MIN($U$6/100*F65,250)</f>
        <v>0.404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-3.1070825E-5</v>
      </c>
      <c r="AB65" s="139" t="str">
        <f>IF(AA65&gt;=0,AA65,"")</f>
        <v/>
      </c>
      <c r="AC65" s="76">
        <f>IF(AA65&lt;0,AA65,"")</f>
        <v>-3.1070825E-5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2.02</v>
      </c>
      <c r="G66" s="74">
        <v>-0.0041</v>
      </c>
      <c r="H66" s="63">
        <f>MAX(G66,-0.12*F66)</f>
        <v>-0.0041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-4.380337500000001E-5</v>
      </c>
      <c r="S66" s="60">
        <f>MIN($S$6/100*F66,150)</f>
        <v>0.2424</v>
      </c>
      <c r="T66" s="60">
        <f>MIN($T$6/100*F66,200)</f>
        <v>0.303</v>
      </c>
      <c r="U66" s="60">
        <f>MIN($U$6/100*F66,250)</f>
        <v>0.404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-4.380337500000001E-5</v>
      </c>
      <c r="AB66" s="139" t="str">
        <f>IF(AA66&gt;=0,AA66,"")</f>
        <v/>
      </c>
      <c r="AC66" s="76">
        <f>IF(AA66&lt;0,AA66,"")</f>
        <v>-4.380337500000001E-5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2.02</v>
      </c>
      <c r="G67" s="74">
        <v>0.01555</v>
      </c>
      <c r="H67" s="63">
        <f>MAX(G67,-0.12*F67)</f>
        <v>0.01555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0.000178203</v>
      </c>
      <c r="S67" s="60">
        <f>MIN($S$6/100*F67,150)</f>
        <v>0.2424</v>
      </c>
      <c r="T67" s="60">
        <f>MIN($T$6/100*F67,200)</f>
        <v>0.303</v>
      </c>
      <c r="U67" s="60">
        <f>MIN($U$6/100*F67,250)</f>
        <v>0.404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0.000178203</v>
      </c>
      <c r="AB67" s="139">
        <f>IF(AA67&gt;=0,AA67,"")</f>
        <v>0.000178203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2.02</v>
      </c>
      <c r="G68" s="74">
        <v>0.01555</v>
      </c>
      <c r="H68" s="63">
        <f>MAX(G68,-0.12*F68)</f>
        <v>0.01555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0.000129912475</v>
      </c>
      <c r="S68" s="60">
        <f>MIN($S$6/100*F68,150)</f>
        <v>0.2424</v>
      </c>
      <c r="T68" s="60">
        <f>MIN($T$6/100*F68,200)</f>
        <v>0.303</v>
      </c>
      <c r="U68" s="60">
        <f>MIN($U$6/100*F68,250)</f>
        <v>0.404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0.000129912475</v>
      </c>
      <c r="AB68" s="139">
        <f>IF(AA68&gt;=0,AA68,"")</f>
        <v>0.000129912475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2.02</v>
      </c>
      <c r="G69" s="74">
        <v>-0.0041</v>
      </c>
      <c r="H69" s="63">
        <f>MAX(G69,-0.12*F69)</f>
        <v>-0.0041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-3.743710000000001E-5</v>
      </c>
      <c r="S69" s="60">
        <f>MIN($S$6/100*F69,150)</f>
        <v>0.2424</v>
      </c>
      <c r="T69" s="60">
        <f>MIN($T$6/100*F69,200)</f>
        <v>0.303</v>
      </c>
      <c r="U69" s="60">
        <f>MIN($U$6/100*F69,250)</f>
        <v>0.404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-3.743710000000001E-5</v>
      </c>
      <c r="AB69" s="139" t="str">
        <f>IF(AA69&gt;=0,AA69,"")</f>
        <v/>
      </c>
      <c r="AC69" s="76">
        <f>IF(AA69&lt;0,AA69,"")</f>
        <v>-3.743710000000001E-5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2.02</v>
      </c>
      <c r="G70" s="74">
        <v>0.01555</v>
      </c>
      <c r="H70" s="63">
        <f>MAX(G70,-0.12*F70)</f>
        <v>0.01555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7.070584999999999E-5</v>
      </c>
      <c r="S70" s="60">
        <f>MIN($S$6/100*F70,150)</f>
        <v>0.2424</v>
      </c>
      <c r="T70" s="60">
        <f>MIN($T$6/100*F70,200)</f>
        <v>0.303</v>
      </c>
      <c r="U70" s="60">
        <f>MIN($U$6/100*F70,250)</f>
        <v>0.404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7.070584999999999E-5</v>
      </c>
      <c r="AB70" s="139">
        <f>IF(AA70&gt;=0,AA70,"")</f>
        <v>7.070584999999999E-5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2.02</v>
      </c>
      <c r="G71" s="74">
        <v>0.01555</v>
      </c>
      <c r="H71" s="63">
        <f>MAX(G71,-0.12*F71)</f>
        <v>0.01555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0.0001178417875</v>
      </c>
      <c r="S71" s="60">
        <f>MIN($S$6/100*F71,150)</f>
        <v>0.2424</v>
      </c>
      <c r="T71" s="60">
        <f>MIN($T$6/100*F71,200)</f>
        <v>0.303</v>
      </c>
      <c r="U71" s="60">
        <f>MIN($U$6/100*F71,250)</f>
        <v>0.404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0.0001178417875</v>
      </c>
      <c r="AB71" s="139">
        <f>IF(AA71&gt;=0,AA71,"")</f>
        <v>0.0001178417875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2.02</v>
      </c>
      <c r="G72" s="74">
        <v>-0.0041</v>
      </c>
      <c r="H72" s="63">
        <f>MAX(G72,-0.12*F72)</f>
        <v>-0.0041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</v>
      </c>
      <c r="S72" s="60">
        <f>MIN($S$6/100*F72,150)</f>
        <v>0.2424</v>
      </c>
      <c r="T72" s="60">
        <f>MIN($T$6/100*F72,200)</f>
        <v>0.303</v>
      </c>
      <c r="U72" s="60">
        <f>MIN($U$6/100*F72,250)</f>
        <v>0.404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2.02</v>
      </c>
      <c r="G73" s="74">
        <v>0.01555</v>
      </c>
      <c r="H73" s="63">
        <f>MAX(G73,-0.12*F73)</f>
        <v>0.01555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0.0001540577375</v>
      </c>
      <c r="S73" s="60">
        <f>MIN($S$6/100*F73,150)</f>
        <v>0.2424</v>
      </c>
      <c r="T73" s="60">
        <f>MIN($T$6/100*F73,200)</f>
        <v>0.303</v>
      </c>
      <c r="U73" s="60">
        <f>MIN($U$6/100*F73,250)</f>
        <v>0.404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0.0001540577375</v>
      </c>
      <c r="AB73" s="139">
        <f>IF(AA73&gt;=0,AA73,"")</f>
        <v>0.0001540577375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2.02</v>
      </c>
      <c r="G74" s="74">
        <v>0.01555</v>
      </c>
      <c r="H74" s="63">
        <f>MAX(G74,-0.12*F74)</f>
        <v>0.01555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0.0001661323125</v>
      </c>
      <c r="S74" s="60">
        <f>MIN($S$6/100*F74,150)</f>
        <v>0.2424</v>
      </c>
      <c r="T74" s="60">
        <f>MIN($T$6/100*F74,200)</f>
        <v>0.303</v>
      </c>
      <c r="U74" s="60">
        <f>MIN($U$6/100*F74,250)</f>
        <v>0.404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0.0001661323125</v>
      </c>
      <c r="AB74" s="139">
        <f>IF(AA74&gt;=0,AA74,"")</f>
        <v>0.0001661323125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2.02</v>
      </c>
      <c r="G75" s="74">
        <v>0.01555</v>
      </c>
      <c r="H75" s="63">
        <f>MAX(G75,-0.12*F75)</f>
        <v>0.01555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0.000129912475</v>
      </c>
      <c r="S75" s="60">
        <f>MIN($S$6/100*F75,150)</f>
        <v>0.2424</v>
      </c>
      <c r="T75" s="60">
        <f>MIN($T$6/100*F75,200)</f>
        <v>0.303</v>
      </c>
      <c r="U75" s="60">
        <f>MIN($U$6/100*F75,250)</f>
        <v>0.404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0.000129912475</v>
      </c>
      <c r="AB75" s="139">
        <f>IF(AA75&gt;=0,AA75,"")</f>
        <v>0.000129912475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2.02</v>
      </c>
      <c r="G76" s="74">
        <v>-0.0041</v>
      </c>
      <c r="H76" s="63">
        <f>MAX(G76,-0.12*F76)</f>
        <v>-0.0041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-6.214575000000001E-6</v>
      </c>
      <c r="S76" s="60">
        <f>MIN($S$6/100*F76,150)</f>
        <v>0.2424</v>
      </c>
      <c r="T76" s="60">
        <f>MIN($T$6/100*F76,200)</f>
        <v>0.303</v>
      </c>
      <c r="U76" s="60">
        <f>MIN($U$6/100*F76,250)</f>
        <v>0.404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-6.214575000000001E-6</v>
      </c>
      <c r="AB76" s="139" t="str">
        <f>IF(AA76&gt;=0,AA76,"")</f>
        <v/>
      </c>
      <c r="AC76" s="76">
        <f>IF(AA76&lt;0,AA76,"")</f>
        <v>-6.214575000000001E-6</v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2.02</v>
      </c>
      <c r="G77" s="74">
        <v>0.01555</v>
      </c>
      <c r="H77" s="63">
        <f>MAX(G77,-0.12*F77)</f>
        <v>0.01555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0.0001178417875</v>
      </c>
      <c r="S77" s="60">
        <f>MIN($S$6/100*F77,150)</f>
        <v>0.2424</v>
      </c>
      <c r="T77" s="60">
        <f>MIN($T$6/100*F77,200)</f>
        <v>0.303</v>
      </c>
      <c r="U77" s="60">
        <f>MIN($U$6/100*F77,250)</f>
        <v>0.404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0.0001178417875</v>
      </c>
      <c r="AB77" s="139">
        <f>IF(AA77&gt;=0,AA77,"")</f>
        <v>0.0001178417875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2.02</v>
      </c>
      <c r="G78" s="74">
        <v>0.01555</v>
      </c>
      <c r="H78" s="63">
        <f>MAX(G78,-0.12*F78)</f>
        <v>0.01555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0.00014198705</v>
      </c>
      <c r="S78" s="60">
        <f>MIN($S$6/100*F78,150)</f>
        <v>0.2424</v>
      </c>
      <c r="T78" s="60">
        <f>MIN($T$6/100*F78,200)</f>
        <v>0.303</v>
      </c>
      <c r="U78" s="60">
        <f>MIN($U$6/100*F78,250)</f>
        <v>0.404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0.00014198705</v>
      </c>
      <c r="AB78" s="139">
        <f>IF(AA78&gt;=0,AA78,"")</f>
        <v>0.00014198705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2.02</v>
      </c>
      <c r="G79" s="74">
        <v>-0.0041</v>
      </c>
      <c r="H79" s="63">
        <f>MAX(G79,-0.12*F79)</f>
        <v>-0.0041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-5.016965E-5</v>
      </c>
      <c r="S79" s="60">
        <f>MIN($S$6/100*F79,150)</f>
        <v>0.2424</v>
      </c>
      <c r="T79" s="60">
        <f>MIN($T$6/100*F79,200)</f>
        <v>0.303</v>
      </c>
      <c r="U79" s="60">
        <f>MIN($U$6/100*F79,250)</f>
        <v>0.404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-5.016965E-5</v>
      </c>
      <c r="AB79" s="139" t="str">
        <f>IF(AA79&gt;=0,AA79,"")</f>
        <v/>
      </c>
      <c r="AC79" s="76">
        <f>IF(AA79&lt;0,AA79,"")</f>
        <v>-5.016965E-5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2.02</v>
      </c>
      <c r="G80" s="74">
        <v>0.01555</v>
      </c>
      <c r="H80" s="63">
        <f>MAX(G80,-0.12*F80)</f>
        <v>0.01555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4.71359375E-5</v>
      </c>
      <c r="S80" s="60">
        <f>MIN($S$6/100*F80,150)</f>
        <v>0.2424</v>
      </c>
      <c r="T80" s="60">
        <f>MIN($T$6/100*F80,200)</f>
        <v>0.303</v>
      </c>
      <c r="U80" s="60">
        <f>MIN($U$6/100*F80,250)</f>
        <v>0.404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4.71359375E-5</v>
      </c>
      <c r="AB80" s="139">
        <f>IF(AA80&gt;=0,AA80,"")</f>
        <v>4.71359375E-5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2.02</v>
      </c>
      <c r="G81" s="74">
        <v>0.01555</v>
      </c>
      <c r="H81" s="63">
        <f>MAX(G81,-0.12*F81)</f>
        <v>0.01555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0.0001661323125</v>
      </c>
      <c r="S81" s="60">
        <f>MIN($S$6/100*F81,150)</f>
        <v>0.2424</v>
      </c>
      <c r="T81" s="60">
        <f>MIN($T$6/100*F81,200)</f>
        <v>0.303</v>
      </c>
      <c r="U81" s="60">
        <f>MIN($U$6/100*F81,250)</f>
        <v>0.404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0.0001661323125</v>
      </c>
      <c r="AB81" s="139">
        <f>IF(AA81&gt;=0,AA81,"")</f>
        <v>0.0001661323125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2.02</v>
      </c>
      <c r="G82" s="74">
        <v>0.01555</v>
      </c>
      <c r="H82" s="63">
        <f>MAX(G82,-0.12*F82)</f>
        <v>0.01555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0.000178203</v>
      </c>
      <c r="S82" s="60">
        <f>MIN($S$6/100*F82,150)</f>
        <v>0.2424</v>
      </c>
      <c r="T82" s="60">
        <f>MIN($T$6/100*F82,200)</f>
        <v>0.303</v>
      </c>
      <c r="U82" s="60">
        <f>MIN($U$6/100*F82,250)</f>
        <v>0.404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0.000178203</v>
      </c>
      <c r="AB82" s="139">
        <f>IF(AA82&gt;=0,AA82,"")</f>
        <v>0.000178203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2.02</v>
      </c>
      <c r="G83" s="74">
        <v>-0.0041</v>
      </c>
      <c r="H83" s="63">
        <f>MAX(G83,-0.12*F83)</f>
        <v>-0.0041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-6.6084825E-5</v>
      </c>
      <c r="S83" s="60">
        <f>MIN($S$6/100*F83,150)</f>
        <v>0.2424</v>
      </c>
      <c r="T83" s="60">
        <f>MIN($T$6/100*F83,200)</f>
        <v>0.303</v>
      </c>
      <c r="U83" s="60">
        <f>MIN($U$6/100*F83,250)</f>
        <v>0.404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-6.6084825E-5</v>
      </c>
      <c r="AB83" s="139" t="str">
        <f>IF(AA83&gt;=0,AA83,"")</f>
        <v/>
      </c>
      <c r="AC83" s="76">
        <f>IF(AA83&lt;0,AA83,"")</f>
        <v>-6.6084825E-5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2.02</v>
      </c>
      <c r="G84" s="74">
        <v>0.15311</v>
      </c>
      <c r="H84" s="63">
        <f>MAX(G84,-0.12*F84)</f>
        <v>0.15311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0.0024678652575</v>
      </c>
      <c r="S84" s="60">
        <f>MIN($S$6/100*F84,150)</f>
        <v>0.2424</v>
      </c>
      <c r="T84" s="60">
        <f>MIN($T$6/100*F84,200)</f>
        <v>0.303</v>
      </c>
      <c r="U84" s="60">
        <f>MIN($U$6/100*F84,250)</f>
        <v>0.404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0.0024678652575</v>
      </c>
      <c r="AB84" s="139">
        <f>IF(AA84&gt;=0,AA84,"")</f>
        <v>0.0024678652575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1.88</v>
      </c>
      <c r="G85" s="74">
        <v>0.01311</v>
      </c>
      <c r="H85" s="63">
        <f>MAX(G85,-0.12*F85)</f>
        <v>0.01311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1.98714825E-5</v>
      </c>
      <c r="S85" s="60">
        <f>MIN($S$6/100*F85,150)</f>
        <v>0.2256</v>
      </c>
      <c r="T85" s="60">
        <f>MIN($T$6/100*F85,200)</f>
        <v>0.282</v>
      </c>
      <c r="U85" s="60">
        <f>MIN($U$6/100*F85,250)</f>
        <v>0.376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1.98714825E-5</v>
      </c>
      <c r="AB85" s="139">
        <f>IF(AA85&gt;=0,AA85,"")</f>
        <v>1.98714825E-5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1.88</v>
      </c>
      <c r="G86" s="74">
        <v>-0.00654</v>
      </c>
      <c r="H86" s="63">
        <f>MAX(G86,-0.12*F86)</f>
        <v>-0.00654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-1.9824375E-5</v>
      </c>
      <c r="S86" s="60">
        <f>MIN($S$6/100*F86,150)</f>
        <v>0.2256</v>
      </c>
      <c r="T86" s="60">
        <f>MIN($T$6/100*F86,200)</f>
        <v>0.282</v>
      </c>
      <c r="U86" s="60">
        <f>MIN($U$6/100*F86,250)</f>
        <v>0.376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-1.9824375E-5</v>
      </c>
      <c r="AB86" s="139" t="str">
        <f>IF(AA86&gt;=0,AA86,"")</f>
        <v/>
      </c>
      <c r="AC86" s="76">
        <f>IF(AA86&lt;0,AA86,"")</f>
        <v>-1.9824375E-5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1.88</v>
      </c>
      <c r="G87" s="74">
        <v>0.01311</v>
      </c>
      <c r="H87" s="63">
        <f>MAX(G87,-0.12*F87)</f>
        <v>0.01311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7.947937499999999E-5</v>
      </c>
      <c r="S87" s="60">
        <f>MIN($S$6/100*F87,150)</f>
        <v>0.2256</v>
      </c>
      <c r="T87" s="60">
        <f>MIN($T$6/100*F87,200)</f>
        <v>0.282</v>
      </c>
      <c r="U87" s="60">
        <f>MIN($U$6/100*F87,250)</f>
        <v>0.376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7.947937499999999E-5</v>
      </c>
      <c r="AB87" s="139">
        <f>IF(AA87&gt;=0,AA87,"")</f>
        <v>7.947937499999999E-5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1.88</v>
      </c>
      <c r="G88" s="74">
        <v>0.03276</v>
      </c>
      <c r="H88" s="63">
        <f>MAX(G88,-0.12*F88)</f>
        <v>0.03276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4.965597E-5</v>
      </c>
      <c r="S88" s="60">
        <f>MIN($S$6/100*F88,150)</f>
        <v>0.2256</v>
      </c>
      <c r="T88" s="60">
        <f>MIN($T$6/100*F88,200)</f>
        <v>0.282</v>
      </c>
      <c r="U88" s="60">
        <f>MIN($U$6/100*F88,250)</f>
        <v>0.376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4.965597E-5</v>
      </c>
      <c r="AB88" s="139">
        <f>IF(AA88&gt;=0,AA88,"")</f>
        <v>4.965597E-5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1.72</v>
      </c>
      <c r="G89" s="74">
        <v>-0.00933</v>
      </c>
      <c r="H89" s="63">
        <f>MAX(G89,-0.12*F89)</f>
        <v>-0.00933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-8.519223E-5</v>
      </c>
      <c r="S89" s="60">
        <f>MIN($S$6/100*F89,150)</f>
        <v>0.2064</v>
      </c>
      <c r="T89" s="60">
        <f>MIN($T$6/100*F89,200)</f>
        <v>0.258</v>
      </c>
      <c r="U89" s="60">
        <f>MIN($U$6/100*F89,250)</f>
        <v>0.344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-8.519223E-5</v>
      </c>
      <c r="AB89" s="139" t="str">
        <f>IF(AA89&gt;=0,AA89,"")</f>
        <v/>
      </c>
      <c r="AC89" s="76">
        <f>IF(AA89&lt;0,AA89,"")</f>
        <v>-8.519223E-5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1.72</v>
      </c>
      <c r="G90" s="74">
        <v>0.01032</v>
      </c>
      <c r="H90" s="63">
        <f>MAX(G90,-0.12*F90)</f>
        <v>0.01032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8.621844E-5</v>
      </c>
      <c r="S90" s="60">
        <f>MIN($S$6/100*F90,150)</f>
        <v>0.2064</v>
      </c>
      <c r="T90" s="60">
        <f>MIN($T$6/100*F90,200)</f>
        <v>0.258</v>
      </c>
      <c r="U90" s="60">
        <f>MIN($U$6/100*F90,250)</f>
        <v>0.344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8.621844E-5</v>
      </c>
      <c r="AB90" s="139">
        <f>IF(AA90&gt;=0,AA90,"")</f>
        <v>8.621844E-5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1.72</v>
      </c>
      <c r="G91" s="74">
        <v>-0.00933</v>
      </c>
      <c r="H91" s="63">
        <f>MAX(G91,-0.12*F91)</f>
        <v>-0.00933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-0.0001069218</v>
      </c>
      <c r="S91" s="60">
        <f>MIN($S$6/100*F91,150)</f>
        <v>0.2064</v>
      </c>
      <c r="T91" s="60">
        <f>MIN($T$6/100*F91,200)</f>
        <v>0.258</v>
      </c>
      <c r="U91" s="60">
        <f>MIN($U$6/100*F91,250)</f>
        <v>0.344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-0.0001069218</v>
      </c>
      <c r="AB91" s="139" t="str">
        <f>IF(AA91&gt;=0,AA91,"")</f>
        <v/>
      </c>
      <c r="AC91" s="76">
        <f>IF(AA91&lt;0,AA91,"")</f>
        <v>-0.0001069218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1.72</v>
      </c>
      <c r="G92" s="74">
        <v>0.01032</v>
      </c>
      <c r="H92" s="63">
        <f>MAX(G92,-0.12*F92)</f>
        <v>0.01032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0.00010224282</v>
      </c>
      <c r="S92" s="60">
        <f>MIN($S$6/100*F92,150)</f>
        <v>0.2064</v>
      </c>
      <c r="T92" s="60">
        <f>MIN($T$6/100*F92,200)</f>
        <v>0.258</v>
      </c>
      <c r="U92" s="60">
        <f>MIN($U$6/100*F92,250)</f>
        <v>0.344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0.00010224282</v>
      </c>
      <c r="AB92" s="139">
        <f>IF(AA92&gt;=0,AA92,"")</f>
        <v>0.00010224282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1.72</v>
      </c>
      <c r="G93" s="74">
        <v>-0.00933</v>
      </c>
      <c r="H93" s="63">
        <f>MAX(G93,-0.12*F93)</f>
        <v>-0.00933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-5.6563125E-5</v>
      </c>
      <c r="S93" s="60">
        <f>MIN($S$6/100*F93,150)</f>
        <v>0.2064</v>
      </c>
      <c r="T93" s="60">
        <f>MIN($T$6/100*F93,200)</f>
        <v>0.258</v>
      </c>
      <c r="U93" s="60">
        <f>MIN($U$6/100*F93,250)</f>
        <v>0.344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-5.6563125E-5</v>
      </c>
      <c r="AB93" s="139" t="str">
        <f>IF(AA93&gt;=0,AA93,"")</f>
        <v/>
      </c>
      <c r="AC93" s="76">
        <f>IF(AA93&lt;0,AA93,"")</f>
        <v>-5.6563125E-5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1.78</v>
      </c>
      <c r="G94" s="74">
        <v>-0.00829</v>
      </c>
      <c r="H94" s="63">
        <f>MAX(G94,-0.12*F94)</f>
        <v>-0.00829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-2.51290625E-5</v>
      </c>
      <c r="S94" s="60">
        <f>MIN($S$6/100*F94,150)</f>
        <v>0.2136</v>
      </c>
      <c r="T94" s="60">
        <f>MIN($T$6/100*F94,200)</f>
        <v>0.267</v>
      </c>
      <c r="U94" s="60">
        <f>MIN($U$6/100*F94,250)</f>
        <v>0.356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-2.51290625E-5</v>
      </c>
      <c r="AB94" s="139" t="str">
        <f>IF(AA94&gt;=0,AA94,"")</f>
        <v/>
      </c>
      <c r="AC94" s="76">
        <f>IF(AA94&lt;0,AA94,"")</f>
        <v>-2.51290625E-5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1.78</v>
      </c>
      <c r="G95" s="74">
        <v>0.01136</v>
      </c>
      <c r="H95" s="63">
        <f>MAX(G95,-0.12*F95)</f>
        <v>0.01136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1.721892E-5</v>
      </c>
      <c r="S95" s="60">
        <f>MIN($S$6/100*F95,150)</f>
        <v>0.2136</v>
      </c>
      <c r="T95" s="60">
        <f>MIN($T$6/100*F95,200)</f>
        <v>0.267</v>
      </c>
      <c r="U95" s="60">
        <f>MIN($U$6/100*F95,250)</f>
        <v>0.356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1.721892E-5</v>
      </c>
      <c r="AB95" s="139">
        <f>IF(AA95&gt;=0,AA95,"")</f>
        <v>1.721892E-5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1.78</v>
      </c>
      <c r="G96" s="74">
        <v>0.01136</v>
      </c>
      <c r="H96" s="63">
        <f>MAX(G96,-0.12*F96)</f>
        <v>0.01136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1.721892E-5</v>
      </c>
      <c r="S96" s="60">
        <f>MIN($S$6/100*F96,150)</f>
        <v>0.2136</v>
      </c>
      <c r="T96" s="60">
        <f>MIN($T$6/100*F96,200)</f>
        <v>0.267</v>
      </c>
      <c r="U96" s="60">
        <f>MIN($U$6/100*F96,250)</f>
        <v>0.356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1.721892E-5</v>
      </c>
      <c r="AB96" s="139">
        <f>IF(AA96&gt;=0,AA96,"")</f>
        <v>1.721892E-5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1.78</v>
      </c>
      <c r="G97" s="74">
        <v>-0.00829</v>
      </c>
      <c r="H97" s="63">
        <f>MAX(G97,-0.12*F97)</f>
        <v>-0.00829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-6.9258805E-5</v>
      </c>
      <c r="S97" s="60">
        <f>MIN($S$6/100*F97,150)</f>
        <v>0.2136</v>
      </c>
      <c r="T97" s="60">
        <f>MIN($T$6/100*F97,200)</f>
        <v>0.267</v>
      </c>
      <c r="U97" s="60">
        <f>MIN($U$6/100*F97,250)</f>
        <v>0.356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-6.9258805E-5</v>
      </c>
      <c r="AB97" s="139" t="str">
        <f>IF(AA97&gt;=0,AA97,"")</f>
        <v/>
      </c>
      <c r="AC97" s="76">
        <f>IF(AA97&lt;0,AA97,"")</f>
        <v>-6.9258805E-5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1.78</v>
      </c>
      <c r="G98" s="74">
        <v>0.01136</v>
      </c>
      <c r="H98" s="63">
        <f>MAX(G98,-0.12*F98)</f>
        <v>0.01136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0.00010372816</v>
      </c>
      <c r="S98" s="60">
        <f>MIN($S$6/100*F98,150)</f>
        <v>0.2136</v>
      </c>
      <c r="T98" s="60">
        <f>MIN($T$6/100*F98,200)</f>
        <v>0.267</v>
      </c>
      <c r="U98" s="60">
        <f>MIN($U$6/100*F98,250)</f>
        <v>0.356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0.00010372816</v>
      </c>
      <c r="AB98" s="139">
        <f>IF(AA98&gt;=0,AA98,"")</f>
        <v>0.00010372816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1.78</v>
      </c>
      <c r="G99" s="74">
        <v>0.01136</v>
      </c>
      <c r="H99" s="63">
        <f>MAX(G99,-0.12*F99)</f>
        <v>0.01136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6.887E-5</v>
      </c>
      <c r="S99" s="60">
        <f>MIN($S$6/100*F99,150)</f>
        <v>0.2136</v>
      </c>
      <c r="T99" s="60">
        <f>MIN($T$6/100*F99,200)</f>
        <v>0.267</v>
      </c>
      <c r="U99" s="60">
        <f>MIN($U$6/100*F99,250)</f>
        <v>0.356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6.887E-5</v>
      </c>
      <c r="AB99" s="139">
        <f>IF(AA99&gt;=0,AA99,"")</f>
        <v>6.887E-5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1.78</v>
      </c>
      <c r="G100" s="74">
        <v>-0.00829</v>
      </c>
      <c r="H100" s="63">
        <f>MAX(G100,-0.12*F100)</f>
        <v>-0.00829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-7.569599E-5</v>
      </c>
      <c r="S100" s="60">
        <f>MIN($S$6/100*F100,150)</f>
        <v>0.2136</v>
      </c>
      <c r="T100" s="60">
        <f>MIN($T$6/100*F100,200)</f>
        <v>0.267</v>
      </c>
      <c r="U100" s="60">
        <f>MIN($U$6/100*F100,250)</f>
        <v>0.356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-7.569599E-5</v>
      </c>
      <c r="AB100" s="139" t="str">
        <f>IF(AA100&gt;=0,AA100,"")</f>
        <v/>
      </c>
      <c r="AC100" s="76">
        <f>IF(AA100&lt;0,AA100,"")</f>
        <v>-7.569599E-5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1.78</v>
      </c>
      <c r="G101" s="74">
        <v>0.01136</v>
      </c>
      <c r="H101" s="63">
        <f>MAX(G101,-0.12*F101)</f>
        <v>0.01136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8.608892E-5</v>
      </c>
      <c r="S101" s="60">
        <f>MIN($S$6/100*F101,150)</f>
        <v>0.2136</v>
      </c>
      <c r="T101" s="60">
        <f>MIN($T$6/100*F101,200)</f>
        <v>0.267</v>
      </c>
      <c r="U101" s="60">
        <f>MIN($U$6/100*F101,250)</f>
        <v>0.356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8.608892E-5</v>
      </c>
      <c r="AB101" s="139">
        <f>IF(AA101&gt;=0,AA101,"")</f>
        <v>8.608892E-5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1.78</v>
      </c>
      <c r="G102" s="74">
        <v>0.01136</v>
      </c>
      <c r="H102" s="63">
        <f>MAX(G102,-0.12*F102)</f>
        <v>0.01136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6.887E-5</v>
      </c>
      <c r="S102" s="60">
        <f>MIN($S$6/100*F102,150)</f>
        <v>0.2136</v>
      </c>
      <c r="T102" s="60">
        <f>MIN($T$6/100*F102,200)</f>
        <v>0.267</v>
      </c>
      <c r="U102" s="60">
        <f>MIN($U$6/100*F102,250)</f>
        <v>0.356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6.887E-5</v>
      </c>
      <c r="AB102" s="139">
        <f>IF(AA102&gt;=0,AA102,"")</f>
        <v>6.887E-5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1.78</v>
      </c>
      <c r="G103" s="100">
        <v>0.01136</v>
      </c>
      <c r="H103" s="101">
        <f>MAX(G103,-0.12*F103)</f>
        <v>0.01136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3.4435E-5</v>
      </c>
      <c r="S103" s="105">
        <f>MIN($S$6/100*F103,150)</f>
        <v>0.2136</v>
      </c>
      <c r="T103" s="105">
        <f>MIN($T$6/100*F103,200)</f>
        <v>0.267</v>
      </c>
      <c r="U103" s="105">
        <f>MIN($U$6/100*F103,250)</f>
        <v>0.356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3.4435E-5</v>
      </c>
      <c r="AB103" s="140">
        <f>IF(AA103&gt;=0,AA103,"")</f>
        <v>3.4435E-5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1.852708333333333</v>
      </c>
      <c r="G104" s="112">
        <f>SUM(G8:G103)/4</f>
        <v>0.1017574999999999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0.003389877875000001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0.003389877875000001</v>
      </c>
      <c r="AB104" s="116">
        <f>SUM(AB8:AB103)</f>
        <v>0.006877326340000002</v>
      </c>
      <c r="AC104" s="117">
        <f>SUM(AC8:AC103)</f>
        <v>-0.003487448465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0.0006779755750000002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0.003389877875000001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0.001897444505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1.79</v>
      </c>
      <c r="G8" s="62">
        <v>0.00171</v>
      </c>
      <c r="H8" s="63">
        <f>MAX(G8,-0.12*F8)</f>
        <v>0.00171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7.9074675E-6</v>
      </c>
      <c r="S8" s="60">
        <f>MIN($S$6/100*F8,150)</f>
        <v>0.2148</v>
      </c>
      <c r="T8" s="60">
        <f>MIN($T$6/100*F8,200)</f>
        <v>0.2685</v>
      </c>
      <c r="U8" s="60">
        <f>MIN($U$6/100*F8,250)</f>
        <v>0.358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7.9074675E-6</v>
      </c>
      <c r="AB8" s="64">
        <f>IF(AA8&gt;=0,AA8,"")</f>
        <v>7.9074675E-6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1.79</v>
      </c>
      <c r="G9" s="74">
        <v>0.00171</v>
      </c>
      <c r="H9" s="63">
        <f>MAX(G9,-0.12*F9)</f>
        <v>0.00171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1.0543005E-5</v>
      </c>
      <c r="S9" s="60">
        <f>MIN($S$6/100*F9,150)</f>
        <v>0.2148</v>
      </c>
      <c r="T9" s="60">
        <f>MIN($T$6/100*F9,200)</f>
        <v>0.2685</v>
      </c>
      <c r="U9" s="60">
        <f>MIN($U$6/100*F9,250)</f>
        <v>0.358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1.0543005E-5</v>
      </c>
      <c r="AB9" s="139">
        <f>IF(AA9&gt;=0,AA9,"")</f>
        <v>1.0543005E-5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1.79</v>
      </c>
      <c r="G10" s="74">
        <v>0.02136</v>
      </c>
      <c r="H10" s="63">
        <f>MAX(G10,-0.12*F10)</f>
        <v>0.02136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0.00016462152</v>
      </c>
      <c r="S10" s="60">
        <f>MIN($S$6/100*F10,150)</f>
        <v>0.2148</v>
      </c>
      <c r="T10" s="60">
        <f>MIN($T$6/100*F10,200)</f>
        <v>0.2685</v>
      </c>
      <c r="U10" s="60">
        <f>MIN($U$6/100*F10,250)</f>
        <v>0.358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0.00016462152</v>
      </c>
      <c r="AB10" s="139">
        <f>IF(AA10&gt;=0,AA10,"")</f>
        <v>0.00016462152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1.79</v>
      </c>
      <c r="G11" s="74">
        <v>-0.01794</v>
      </c>
      <c r="H11" s="63">
        <f>MAX(G11,-0.12*F11)</f>
        <v>-0.01794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-0.00013826358</v>
      </c>
      <c r="S11" s="60">
        <f>MIN($S$6/100*F11,150)</f>
        <v>0.2148</v>
      </c>
      <c r="T11" s="60">
        <f>MIN($T$6/100*F11,200)</f>
        <v>0.2685</v>
      </c>
      <c r="U11" s="60">
        <f>MIN($U$6/100*F11,250)</f>
        <v>0.358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-0.00013826358</v>
      </c>
      <c r="AB11" s="139" t="str">
        <f>IF(AA11&gt;=0,AA11,"")</f>
        <v/>
      </c>
      <c r="AC11" s="76">
        <f>IF(AA11&lt;0,AA11,"")</f>
        <v>-0.00013826358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1.79</v>
      </c>
      <c r="G12" s="74">
        <v>0.00171</v>
      </c>
      <c r="H12" s="63">
        <f>MAX(G12,-0.12*F12)</f>
        <v>0.00171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7.9074675E-6</v>
      </c>
      <c r="S12" s="60">
        <f>MIN($S$6/100*F12,150)</f>
        <v>0.2148</v>
      </c>
      <c r="T12" s="60">
        <f>MIN($T$6/100*F12,200)</f>
        <v>0.2685</v>
      </c>
      <c r="U12" s="60">
        <f>MIN($U$6/100*F12,250)</f>
        <v>0.358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7.9074675E-6</v>
      </c>
      <c r="AB12" s="139">
        <f>IF(AA12&gt;=0,AA12,"")</f>
        <v>7.9074675E-6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1.79</v>
      </c>
      <c r="G13" s="74">
        <v>0.00171</v>
      </c>
      <c r="H13" s="63">
        <f>MAX(G13,-0.12*F13)</f>
        <v>0.00171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1.317897E-5</v>
      </c>
      <c r="S13" s="60">
        <f>MIN($S$6/100*F13,150)</f>
        <v>0.2148</v>
      </c>
      <c r="T13" s="60">
        <f>MIN($T$6/100*F13,200)</f>
        <v>0.2685</v>
      </c>
      <c r="U13" s="60">
        <f>MIN($U$6/100*F13,250)</f>
        <v>0.358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1.317897E-5</v>
      </c>
      <c r="AB13" s="139">
        <f>IF(AA13&gt;=0,AA13,"")</f>
        <v>1.317897E-5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1.79</v>
      </c>
      <c r="G14" s="74">
        <v>0.00171</v>
      </c>
      <c r="H14" s="63">
        <f>MAX(G14,-0.12*F14)</f>
        <v>0.00171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1.44926775E-5</v>
      </c>
      <c r="S14" s="60">
        <f>MIN($S$6/100*F14,150)</f>
        <v>0.2148</v>
      </c>
      <c r="T14" s="60">
        <f>MIN($T$6/100*F14,200)</f>
        <v>0.2685</v>
      </c>
      <c r="U14" s="60">
        <f>MIN($U$6/100*F14,250)</f>
        <v>0.358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1.44926775E-5</v>
      </c>
      <c r="AB14" s="139">
        <f>IF(AA14&gt;=0,AA14,"")</f>
        <v>1.44926775E-5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1.79</v>
      </c>
      <c r="G15" s="74">
        <v>0.00171</v>
      </c>
      <c r="H15" s="63">
        <f>MAX(G15,-0.12*F15)</f>
        <v>0.00171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0.2148</v>
      </c>
      <c r="T15" s="60">
        <f>MIN($T$6/100*F15,200)</f>
        <v>0.2685</v>
      </c>
      <c r="U15" s="60">
        <f>MIN($U$6/100*F15,250)</f>
        <v>0.358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1.79</v>
      </c>
      <c r="G16" s="74">
        <v>0.00171</v>
      </c>
      <c r="H16" s="63">
        <f>MAX(G16,-0.12*F16)</f>
        <v>0.00171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5.2715025E-6</v>
      </c>
      <c r="S16" s="60">
        <f>MIN($S$6/100*F16,150)</f>
        <v>0.2148</v>
      </c>
      <c r="T16" s="60">
        <f>MIN($T$6/100*F16,200)</f>
        <v>0.2685</v>
      </c>
      <c r="U16" s="60">
        <f>MIN($U$6/100*F16,250)</f>
        <v>0.358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5.2715025E-6</v>
      </c>
      <c r="AB16" s="139">
        <f>IF(AA16&gt;=0,AA16,"")</f>
        <v>5.2715025E-6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1.79</v>
      </c>
      <c r="G17" s="74">
        <v>0.00171</v>
      </c>
      <c r="H17" s="63">
        <f>MAX(G17,-0.12*F17)</f>
        <v>0.00171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1.0543005E-5</v>
      </c>
      <c r="S17" s="60">
        <f>MIN($S$6/100*F17,150)</f>
        <v>0.2148</v>
      </c>
      <c r="T17" s="60">
        <f>MIN($T$6/100*F17,200)</f>
        <v>0.2685</v>
      </c>
      <c r="U17" s="60">
        <f>MIN($U$6/100*F17,250)</f>
        <v>0.358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1.0543005E-5</v>
      </c>
      <c r="AB17" s="139">
        <f>IF(AA17&gt;=0,AA17,"")</f>
        <v>1.0543005E-5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1.79</v>
      </c>
      <c r="G18" s="74">
        <v>0.00171</v>
      </c>
      <c r="H18" s="63">
        <f>MAX(G18,-0.12*F18)</f>
        <v>0.00171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1.44926775E-5</v>
      </c>
      <c r="S18" s="60">
        <f>MIN($S$6/100*F18,150)</f>
        <v>0.2148</v>
      </c>
      <c r="T18" s="60">
        <f>MIN($T$6/100*F18,200)</f>
        <v>0.2685</v>
      </c>
      <c r="U18" s="60">
        <f>MIN($U$6/100*F18,250)</f>
        <v>0.358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1.44926775E-5</v>
      </c>
      <c r="AB18" s="139">
        <f>IF(AA18&gt;=0,AA18,"")</f>
        <v>1.44926775E-5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1.79</v>
      </c>
      <c r="G19" s="74">
        <v>0.00171</v>
      </c>
      <c r="H19" s="63">
        <f>MAX(G19,-0.12*F19)</f>
        <v>0.00171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1.317897E-5</v>
      </c>
      <c r="S19" s="60">
        <f>MIN($S$6/100*F19,150)</f>
        <v>0.2148</v>
      </c>
      <c r="T19" s="60">
        <f>MIN($T$6/100*F19,200)</f>
        <v>0.2685</v>
      </c>
      <c r="U19" s="60">
        <f>MIN($U$6/100*F19,250)</f>
        <v>0.358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1.317897E-5</v>
      </c>
      <c r="AB19" s="139">
        <f>IF(AA19&gt;=0,AA19,"")</f>
        <v>1.317897E-5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1.79</v>
      </c>
      <c r="G20" s="74">
        <v>0.00171</v>
      </c>
      <c r="H20" s="63">
        <f>MAX(G20,-0.12*F20)</f>
        <v>0.00171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2.23757775E-5</v>
      </c>
      <c r="S20" s="60">
        <f>MIN($S$6/100*F20,150)</f>
        <v>0.2148</v>
      </c>
      <c r="T20" s="60">
        <f>MIN($T$6/100*F20,200)</f>
        <v>0.2685</v>
      </c>
      <c r="U20" s="60">
        <f>MIN($U$6/100*F20,250)</f>
        <v>0.358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2.23757775E-5</v>
      </c>
      <c r="AB20" s="139">
        <f>IF(AA20&gt;=0,AA20,"")</f>
        <v>2.23757775E-5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1.79</v>
      </c>
      <c r="G21" s="74">
        <v>0.00171</v>
      </c>
      <c r="H21" s="63">
        <f>MAX(G21,-0.12*F21)</f>
        <v>0.00171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2.10616425E-5</v>
      </c>
      <c r="S21" s="60">
        <f>MIN($S$6/100*F21,150)</f>
        <v>0.2148</v>
      </c>
      <c r="T21" s="60">
        <f>MIN($T$6/100*F21,200)</f>
        <v>0.2685</v>
      </c>
      <c r="U21" s="60">
        <f>MIN($U$6/100*F21,250)</f>
        <v>0.358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2.10616425E-5</v>
      </c>
      <c r="AB21" s="139">
        <f>IF(AA21&gt;=0,AA21,"")</f>
        <v>2.10616425E-5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1.79</v>
      </c>
      <c r="G22" s="74">
        <v>0.02136</v>
      </c>
      <c r="H22" s="63">
        <f>MAX(G22,-0.12*F22)</f>
        <v>0.02136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0.00023026614</v>
      </c>
      <c r="S22" s="60">
        <f>MIN($S$6/100*F22,150)</f>
        <v>0.2148</v>
      </c>
      <c r="T22" s="60">
        <f>MIN($T$6/100*F22,200)</f>
        <v>0.2685</v>
      </c>
      <c r="U22" s="60">
        <f>MIN($U$6/100*F22,250)</f>
        <v>0.358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0.00023026614</v>
      </c>
      <c r="AB22" s="139">
        <f>IF(AA22&gt;=0,AA22,"")</f>
        <v>0.00023026614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1.79</v>
      </c>
      <c r="G23" s="74">
        <v>0.00171</v>
      </c>
      <c r="H23" s="63">
        <f>MAX(G23,-0.12*F23)</f>
        <v>0.00171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2.3689485E-5</v>
      </c>
      <c r="S23" s="60">
        <f>MIN($S$6/100*F23,150)</f>
        <v>0.2148</v>
      </c>
      <c r="T23" s="60">
        <f>MIN($T$6/100*F23,200)</f>
        <v>0.2685</v>
      </c>
      <c r="U23" s="60">
        <f>MIN($U$6/100*F23,250)</f>
        <v>0.358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2.3689485E-5</v>
      </c>
      <c r="AB23" s="139">
        <f>IF(AA23&gt;=0,AA23,"")</f>
        <v>2.3689485E-5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1.72</v>
      </c>
      <c r="G24" s="74">
        <v>-0.04864</v>
      </c>
      <c r="H24" s="63">
        <f>MAX(G24,-0.12*F24)</f>
        <v>-0.04864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-0.0007112019200000001</v>
      </c>
      <c r="S24" s="60">
        <f>MIN($S$6/100*F24,150)</f>
        <v>0.2064</v>
      </c>
      <c r="T24" s="60">
        <f>MIN($T$6/100*F24,200)</f>
        <v>0.258</v>
      </c>
      <c r="U24" s="60">
        <f>MIN($U$6/100*F24,250)</f>
        <v>0.344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-0.0007112019200000001</v>
      </c>
      <c r="AB24" s="139" t="str">
        <f>IF(AA24&gt;=0,AA24,"")</f>
        <v/>
      </c>
      <c r="AC24" s="76">
        <f>IF(AA24&lt;0,AA24,"")</f>
        <v>-0.0007112019200000001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1.72</v>
      </c>
      <c r="G25" s="74">
        <v>0.01032</v>
      </c>
      <c r="H25" s="63">
        <f>MAX(G25,-0.12*F25)</f>
        <v>0.01032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0.00012710886</v>
      </c>
      <c r="S25" s="60">
        <f>MIN($S$6/100*F25,150)</f>
        <v>0.2064</v>
      </c>
      <c r="T25" s="60">
        <f>MIN($T$6/100*F25,200)</f>
        <v>0.258</v>
      </c>
      <c r="U25" s="60">
        <f>MIN($U$6/100*F25,250)</f>
        <v>0.344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0.00012710886</v>
      </c>
      <c r="AB25" s="139">
        <f>IF(AA25&gt;=0,AA25,"")</f>
        <v>0.00012710886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1.72</v>
      </c>
      <c r="G26" s="74">
        <v>0.01032</v>
      </c>
      <c r="H26" s="63">
        <f>MAX(G26,-0.12*F26)</f>
        <v>0.01032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3.181398E-5</v>
      </c>
      <c r="S26" s="60">
        <f>MIN($S$6/100*F26,150)</f>
        <v>0.2064</v>
      </c>
      <c r="T26" s="60">
        <f>MIN($T$6/100*F26,200)</f>
        <v>0.258</v>
      </c>
      <c r="U26" s="60">
        <f>MIN($U$6/100*F26,250)</f>
        <v>0.344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3.181398E-5</v>
      </c>
      <c r="AB26" s="139">
        <f>IF(AA26&gt;=0,AA26,"")</f>
        <v>3.181398E-5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1.72</v>
      </c>
      <c r="G27" s="74">
        <v>-0.00933</v>
      </c>
      <c r="H27" s="63">
        <f>MAX(G27,-0.12*F27)</f>
        <v>-0.00933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-0</v>
      </c>
      <c r="S27" s="60">
        <f>MIN($S$6/100*F27,150)</f>
        <v>0.2064</v>
      </c>
      <c r="T27" s="60">
        <f>MIN($T$6/100*F27,200)</f>
        <v>0.258</v>
      </c>
      <c r="U27" s="60">
        <f>MIN($U$6/100*F27,250)</f>
        <v>0.344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1.72</v>
      </c>
      <c r="G28" s="74">
        <v>0.01032</v>
      </c>
      <c r="H28" s="63">
        <f>MAX(G28,-0.12*F28)</f>
        <v>0.01032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7.953624E-5</v>
      </c>
      <c r="S28" s="60">
        <f>MIN($S$6/100*F28,150)</f>
        <v>0.2064</v>
      </c>
      <c r="T28" s="60">
        <f>MIN($T$6/100*F28,200)</f>
        <v>0.258</v>
      </c>
      <c r="U28" s="60">
        <f>MIN($U$6/100*F28,250)</f>
        <v>0.344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7.953624E-5</v>
      </c>
      <c r="AB28" s="139">
        <f>IF(AA28&gt;=0,AA28,"")</f>
        <v>7.953624E-5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1.72</v>
      </c>
      <c r="G29" s="74">
        <v>-0.00933</v>
      </c>
      <c r="H29" s="63">
        <f>MAX(G29,-0.12*F29)</f>
        <v>-0.00933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-4.31442525E-5</v>
      </c>
      <c r="S29" s="60">
        <f>MIN($S$6/100*F29,150)</f>
        <v>0.2064</v>
      </c>
      <c r="T29" s="60">
        <f>MIN($T$6/100*F29,200)</f>
        <v>0.258</v>
      </c>
      <c r="U29" s="60">
        <f>MIN($U$6/100*F29,250)</f>
        <v>0.344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-4.31442525E-5</v>
      </c>
      <c r="AB29" s="139" t="str">
        <f>IF(AA29&gt;=0,AA29,"")</f>
        <v/>
      </c>
      <c r="AC29" s="76">
        <f>IF(AA29&lt;0,AA29,"")</f>
        <v>-4.31442525E-5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1.72</v>
      </c>
      <c r="G30" s="74">
        <v>0.01032</v>
      </c>
      <c r="H30" s="63">
        <f>MAX(G30,-0.12*F30)</f>
        <v>0.01032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6.362795999999999E-5</v>
      </c>
      <c r="S30" s="60">
        <f>MIN($S$6/100*F30,150)</f>
        <v>0.2064</v>
      </c>
      <c r="T30" s="60">
        <f>MIN($T$6/100*F30,200)</f>
        <v>0.258</v>
      </c>
      <c r="U30" s="60">
        <f>MIN($U$6/100*F30,250)</f>
        <v>0.344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6.362795999999999E-5</v>
      </c>
      <c r="AB30" s="139">
        <f>IF(AA30&gt;=0,AA30,"")</f>
        <v>6.362795999999999E-5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1.72</v>
      </c>
      <c r="G31" s="74">
        <v>0.01032</v>
      </c>
      <c r="H31" s="63">
        <f>MAX(G31,-0.12*F31)</f>
        <v>0.01032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4.772225999999999E-5</v>
      </c>
      <c r="S31" s="60">
        <f>MIN($S$6/100*F31,150)</f>
        <v>0.2064</v>
      </c>
      <c r="T31" s="60">
        <f>MIN($T$6/100*F31,200)</f>
        <v>0.258</v>
      </c>
      <c r="U31" s="60">
        <f>MIN($U$6/100*F31,250)</f>
        <v>0.344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4.772225999999999E-5</v>
      </c>
      <c r="AB31" s="139">
        <f>IF(AA31&gt;=0,AA31,"")</f>
        <v>4.772225999999999E-5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1.72</v>
      </c>
      <c r="G32" s="74">
        <v>-0.00933</v>
      </c>
      <c r="H32" s="63">
        <f>MAX(G32,-0.12*F32)</f>
        <v>-0.00933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-1.4382195E-5</v>
      </c>
      <c r="S32" s="60">
        <f>MIN($S$6/100*F32,150)</f>
        <v>0.2064</v>
      </c>
      <c r="T32" s="60">
        <f>MIN($T$6/100*F32,200)</f>
        <v>0.258</v>
      </c>
      <c r="U32" s="60">
        <f>MIN($U$6/100*F32,250)</f>
        <v>0.344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-1.4382195E-5</v>
      </c>
      <c r="AB32" s="139" t="str">
        <f>IF(AA32&gt;=0,AA32,"")</f>
        <v/>
      </c>
      <c r="AC32" s="76">
        <f>IF(AA32&lt;0,AA32,"")</f>
        <v>-1.4382195E-5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1.72</v>
      </c>
      <c r="G33" s="74">
        <v>0.01032</v>
      </c>
      <c r="H33" s="63">
        <f>MAX(G33,-0.12*F33)</f>
        <v>0.01032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6.362795999999999E-5</v>
      </c>
      <c r="S33" s="60">
        <f>MIN($S$6/100*F33,150)</f>
        <v>0.2064</v>
      </c>
      <c r="T33" s="60">
        <f>MIN($T$6/100*F33,200)</f>
        <v>0.258</v>
      </c>
      <c r="U33" s="60">
        <f>MIN($U$6/100*F33,250)</f>
        <v>0.344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6.362795999999999E-5</v>
      </c>
      <c r="AB33" s="139">
        <f>IF(AA33&gt;=0,AA33,"")</f>
        <v>6.362795999999999E-5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1.72</v>
      </c>
      <c r="G34" s="74">
        <v>-0.00933</v>
      </c>
      <c r="H34" s="63">
        <f>MAX(G34,-0.12*F34)</f>
        <v>-0.00933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-5.752411499999999E-5</v>
      </c>
      <c r="S34" s="60">
        <f>MIN($S$6/100*F34,150)</f>
        <v>0.2064</v>
      </c>
      <c r="T34" s="60">
        <f>MIN($T$6/100*F34,200)</f>
        <v>0.258</v>
      </c>
      <c r="U34" s="60">
        <f>MIN($U$6/100*F34,250)</f>
        <v>0.344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-5.752411499999999E-5</v>
      </c>
      <c r="AB34" s="139" t="str">
        <f>IF(AA34&gt;=0,AA34,"")</f>
        <v/>
      </c>
      <c r="AC34" s="76">
        <f>IF(AA34&lt;0,AA34,"")</f>
        <v>-5.752411499999999E-5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1.72</v>
      </c>
      <c r="G35" s="74">
        <v>0.01032</v>
      </c>
      <c r="H35" s="63">
        <f>MAX(G35,-0.12*F35)</f>
        <v>0.01032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0.00013503978</v>
      </c>
      <c r="S35" s="60">
        <f>MIN($S$6/100*F35,150)</f>
        <v>0.2064</v>
      </c>
      <c r="T35" s="60">
        <f>MIN($T$6/100*F35,200)</f>
        <v>0.258</v>
      </c>
      <c r="U35" s="60">
        <f>MIN($U$6/100*F35,250)</f>
        <v>0.344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0.00013503978</v>
      </c>
      <c r="AB35" s="139">
        <f>IF(AA35&gt;=0,AA35,"")</f>
        <v>0.00013503978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1.82</v>
      </c>
      <c r="G36" s="74">
        <v>0.01206</v>
      </c>
      <c r="H36" s="63">
        <f>MAX(G36,-0.12*F36)</f>
        <v>0.01206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0.00012074472</v>
      </c>
      <c r="S36" s="60">
        <f>MIN($S$6/100*F36,150)</f>
        <v>0.2184</v>
      </c>
      <c r="T36" s="60">
        <f>MIN($T$6/100*F36,200)</f>
        <v>0.273</v>
      </c>
      <c r="U36" s="60">
        <f>MIN($U$6/100*F36,250)</f>
        <v>0.364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0.00012074472</v>
      </c>
      <c r="AB36" s="139">
        <f>IF(AA36&gt;=0,AA36,"")</f>
        <v>0.00012074472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1.82</v>
      </c>
      <c r="G37" s="74">
        <v>-0.00759</v>
      </c>
      <c r="H37" s="63">
        <f>MAX(G37,-0.12*F37)</f>
        <v>-0.00759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-0.000122643015</v>
      </c>
      <c r="S37" s="60">
        <f>MIN($S$6/100*F37,150)</f>
        <v>0.2184</v>
      </c>
      <c r="T37" s="60">
        <f>MIN($T$6/100*F37,200)</f>
        <v>0.273</v>
      </c>
      <c r="U37" s="60">
        <f>MIN($U$6/100*F37,250)</f>
        <v>0.364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-0.000122643015</v>
      </c>
      <c r="AB37" s="139" t="str">
        <f>IF(AA37&gt;=0,AA37,"")</f>
        <v/>
      </c>
      <c r="AC37" s="76">
        <f>IF(AA37&lt;0,AA37,"")</f>
        <v>-0.000122643015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1.82</v>
      </c>
      <c r="G38" s="74">
        <v>0.01206</v>
      </c>
      <c r="H38" s="63">
        <f>MAX(G38,-0.12*F38)</f>
        <v>0.01206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0.00013927491</v>
      </c>
      <c r="S38" s="60">
        <f>MIN($S$6/100*F38,150)</f>
        <v>0.2184</v>
      </c>
      <c r="T38" s="60">
        <f>MIN($T$6/100*F38,200)</f>
        <v>0.273</v>
      </c>
      <c r="U38" s="60">
        <f>MIN($U$6/100*F38,250)</f>
        <v>0.364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0.00013927491</v>
      </c>
      <c r="AB38" s="139">
        <f>IF(AA38&gt;=0,AA38,"")</f>
        <v>0.00013927491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1.82</v>
      </c>
      <c r="G39" s="74">
        <v>-0.00759</v>
      </c>
      <c r="H39" s="63">
        <f>MAX(G39,-0.12*F39)</f>
        <v>-0.00759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-6.43271475E-5</v>
      </c>
      <c r="S39" s="60">
        <f>MIN($S$6/100*F39,150)</f>
        <v>0.2184</v>
      </c>
      <c r="T39" s="60">
        <f>MIN($T$6/100*F39,200)</f>
        <v>0.273</v>
      </c>
      <c r="U39" s="60">
        <f>MIN($U$6/100*F39,250)</f>
        <v>0.364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-6.43271475E-5</v>
      </c>
      <c r="AB39" s="139" t="str">
        <f>IF(AA39&gt;=0,AA39,"")</f>
        <v/>
      </c>
      <c r="AC39" s="76">
        <f>IF(AA39&lt;0,AA39,"")</f>
        <v>-6.43271475E-5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1.82</v>
      </c>
      <c r="G40" s="74">
        <v>-0.00759</v>
      </c>
      <c r="H40" s="63">
        <f>MAX(G40,-0.12*F40)</f>
        <v>-0.00759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-1.1699985E-5</v>
      </c>
      <c r="S40" s="60">
        <f>MIN($S$6/100*F40,150)</f>
        <v>0.2184</v>
      </c>
      <c r="T40" s="60">
        <f>MIN($T$6/100*F40,200)</f>
        <v>0.273</v>
      </c>
      <c r="U40" s="60">
        <f>MIN($U$6/100*F40,250)</f>
        <v>0.364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-1.1699985E-5</v>
      </c>
      <c r="AB40" s="139" t="str">
        <f>IF(AA40&gt;=0,AA40,"")</f>
        <v/>
      </c>
      <c r="AC40" s="76">
        <f>IF(AA40&lt;0,AA40,"")</f>
        <v>-1.1699985E-5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1.82</v>
      </c>
      <c r="G41" s="74">
        <v>-0.00759</v>
      </c>
      <c r="H41" s="63">
        <f>MAX(G41,-0.12*F41)</f>
        <v>-0.00759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-1.1699985E-5</v>
      </c>
      <c r="S41" s="60">
        <f>MIN($S$6/100*F41,150)</f>
        <v>0.2184</v>
      </c>
      <c r="T41" s="60">
        <f>MIN($T$6/100*F41,200)</f>
        <v>0.273</v>
      </c>
      <c r="U41" s="60">
        <f>MIN($U$6/100*F41,250)</f>
        <v>0.364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-1.1699985E-5</v>
      </c>
      <c r="AB41" s="139" t="str">
        <f>IF(AA41&gt;=0,AA41,"")</f>
        <v/>
      </c>
      <c r="AC41" s="76">
        <f>IF(AA41&lt;0,AA41,"")</f>
        <v>-1.1699985E-5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1.82</v>
      </c>
      <c r="G42" s="74">
        <v>0.01206</v>
      </c>
      <c r="H42" s="63">
        <f>MAX(G42,-0.12*F42)</f>
        <v>0.01206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3.7177965E-5</v>
      </c>
      <c r="S42" s="60">
        <f>MIN($S$6/100*F42,150)</f>
        <v>0.2184</v>
      </c>
      <c r="T42" s="60">
        <f>MIN($T$6/100*F42,200)</f>
        <v>0.273</v>
      </c>
      <c r="U42" s="60">
        <f>MIN($U$6/100*F42,250)</f>
        <v>0.364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3.7177965E-5</v>
      </c>
      <c r="AB42" s="139">
        <f>IF(AA42&gt;=0,AA42,"")</f>
        <v>3.7177965E-5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1.82</v>
      </c>
      <c r="G43" s="74">
        <v>-0.00759</v>
      </c>
      <c r="H43" s="63">
        <f>MAX(G43,-0.12*F43)</f>
        <v>-0.00759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-3.50980575E-5</v>
      </c>
      <c r="S43" s="60">
        <f>MIN($S$6/100*F43,150)</f>
        <v>0.2184</v>
      </c>
      <c r="T43" s="60">
        <f>MIN($T$6/100*F43,200)</f>
        <v>0.273</v>
      </c>
      <c r="U43" s="60">
        <f>MIN($U$6/100*F43,250)</f>
        <v>0.364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-3.50980575E-5</v>
      </c>
      <c r="AB43" s="139" t="str">
        <f>IF(AA43&gt;=0,AA43,"")</f>
        <v/>
      </c>
      <c r="AC43" s="76">
        <f>IF(AA43&lt;0,AA43,"")</f>
        <v>-3.50980575E-5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1.92</v>
      </c>
      <c r="G44" s="74">
        <v>0.0138</v>
      </c>
      <c r="H44" s="63">
        <f>MAX(G44,-0.12*F44)</f>
        <v>0.0138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6.381465E-5</v>
      </c>
      <c r="S44" s="60">
        <f>MIN($S$6/100*F44,150)</f>
        <v>0.2304</v>
      </c>
      <c r="T44" s="60">
        <f>MIN($T$6/100*F44,200)</f>
        <v>0.288</v>
      </c>
      <c r="U44" s="60">
        <f>MIN($U$6/100*F44,250)</f>
        <v>0.384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6.381465E-5</v>
      </c>
      <c r="AB44" s="139">
        <f>IF(AA44&gt;=0,AA44,"")</f>
        <v>6.381465E-5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1.92</v>
      </c>
      <c r="G45" s="74">
        <v>0.0138</v>
      </c>
      <c r="H45" s="63">
        <f>MAX(G45,-0.12*F45)</f>
        <v>0.0138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6.381465E-5</v>
      </c>
      <c r="S45" s="60">
        <f>MIN($S$6/100*F45,150)</f>
        <v>0.2304</v>
      </c>
      <c r="T45" s="60">
        <f>MIN($T$6/100*F45,200)</f>
        <v>0.288</v>
      </c>
      <c r="U45" s="60">
        <f>MIN($U$6/100*F45,250)</f>
        <v>0.384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6.381465E-5</v>
      </c>
      <c r="AB45" s="139">
        <f>IF(AA45&gt;=0,AA45,"")</f>
        <v>6.381465E-5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1.92</v>
      </c>
      <c r="G46" s="74">
        <v>0.0138</v>
      </c>
      <c r="H46" s="63">
        <f>MAX(G46,-0.12*F46)</f>
        <v>0.0138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0.0001063566</v>
      </c>
      <c r="S46" s="60">
        <f>MIN($S$6/100*F46,150)</f>
        <v>0.2304</v>
      </c>
      <c r="T46" s="60">
        <f>MIN($T$6/100*F46,200)</f>
        <v>0.288</v>
      </c>
      <c r="U46" s="60">
        <f>MIN($U$6/100*F46,250)</f>
        <v>0.384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0.0001063566</v>
      </c>
      <c r="AB46" s="139">
        <f>IF(AA46&gt;=0,AA46,"")</f>
        <v>0.0001063566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1.92</v>
      </c>
      <c r="G47" s="74">
        <v>-0.00585</v>
      </c>
      <c r="H47" s="63">
        <f>MAX(G47,-0.12*F47)</f>
        <v>-0.00585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-4.508595E-5</v>
      </c>
      <c r="S47" s="60">
        <f>MIN($S$6/100*F47,150)</f>
        <v>0.2304</v>
      </c>
      <c r="T47" s="60">
        <f>MIN($T$6/100*F47,200)</f>
        <v>0.288</v>
      </c>
      <c r="U47" s="60">
        <f>MIN($U$6/100*F47,250)</f>
        <v>0.384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-4.508595E-5</v>
      </c>
      <c r="AB47" s="139" t="str">
        <f>IF(AA47&gt;=0,AA47,"")</f>
        <v/>
      </c>
      <c r="AC47" s="76">
        <f>IF(AA47&lt;0,AA47,"")</f>
        <v>-4.508595E-5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1.92</v>
      </c>
      <c r="G48" s="74">
        <v>0.0138</v>
      </c>
      <c r="H48" s="63">
        <f>MAX(G48,-0.12*F48)</f>
        <v>0.0138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0.0001381656</v>
      </c>
      <c r="S48" s="60">
        <f>MIN($S$6/100*F48,150)</f>
        <v>0.2304</v>
      </c>
      <c r="T48" s="60">
        <f>MIN($T$6/100*F48,200)</f>
        <v>0.288</v>
      </c>
      <c r="U48" s="60">
        <f>MIN($U$6/100*F48,250)</f>
        <v>0.384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0.0001381656</v>
      </c>
      <c r="AB48" s="139">
        <f>IF(AA48&gt;=0,AA48,"")</f>
        <v>0.0001381656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1.92</v>
      </c>
      <c r="G49" s="74">
        <v>0.0138</v>
      </c>
      <c r="H49" s="63">
        <f>MAX(G49,-0.12*F49)</f>
        <v>0.0138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0.0001063566</v>
      </c>
      <c r="S49" s="60">
        <f>MIN($S$6/100*F49,150)</f>
        <v>0.2304</v>
      </c>
      <c r="T49" s="60">
        <f>MIN($T$6/100*F49,200)</f>
        <v>0.288</v>
      </c>
      <c r="U49" s="60">
        <f>MIN($U$6/100*F49,250)</f>
        <v>0.384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0.0001063566</v>
      </c>
      <c r="AB49" s="139">
        <f>IF(AA49&gt;=0,AA49,"")</f>
        <v>0.0001063566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1.92</v>
      </c>
      <c r="G50" s="74">
        <v>-0.00585</v>
      </c>
      <c r="H50" s="63">
        <f>MAX(G50,-0.12*F50)</f>
        <v>-0.00585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-3.6068175E-5</v>
      </c>
      <c r="S50" s="60">
        <f>MIN($S$6/100*F50,150)</f>
        <v>0.2304</v>
      </c>
      <c r="T50" s="60">
        <f>MIN($T$6/100*F50,200)</f>
        <v>0.288</v>
      </c>
      <c r="U50" s="60">
        <f>MIN($U$6/100*F50,250)</f>
        <v>0.384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-3.6068175E-5</v>
      </c>
      <c r="AB50" s="139" t="str">
        <f>IF(AA50&gt;=0,AA50,"")</f>
        <v/>
      </c>
      <c r="AC50" s="76">
        <f>IF(AA50&lt;0,AA50,"")</f>
        <v>-3.6068175E-5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1.92</v>
      </c>
      <c r="G51" s="74">
        <v>0.0138</v>
      </c>
      <c r="H51" s="63">
        <f>MAX(G51,-0.12*F51)</f>
        <v>0.0138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8.508390000000001E-5</v>
      </c>
      <c r="S51" s="60">
        <f>MIN($S$6/100*F51,150)</f>
        <v>0.2304</v>
      </c>
      <c r="T51" s="60">
        <f>MIN($T$6/100*F51,200)</f>
        <v>0.288</v>
      </c>
      <c r="U51" s="60">
        <f>MIN($U$6/100*F51,250)</f>
        <v>0.384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8.508390000000001E-5</v>
      </c>
      <c r="AB51" s="139">
        <f>IF(AA51&gt;=0,AA51,"")</f>
        <v>8.508390000000001E-5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1.92</v>
      </c>
      <c r="G52" s="74">
        <v>-0.00585</v>
      </c>
      <c r="H52" s="63">
        <f>MAX(G52,-0.12*F52)</f>
        <v>-0.00585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-3.6068175E-5</v>
      </c>
      <c r="S52" s="60">
        <f>MIN($S$6/100*F52,150)</f>
        <v>0.2304</v>
      </c>
      <c r="T52" s="60">
        <f>MIN($T$6/100*F52,200)</f>
        <v>0.288</v>
      </c>
      <c r="U52" s="60">
        <f>MIN($U$6/100*F52,250)</f>
        <v>0.384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-3.6068175E-5</v>
      </c>
      <c r="AB52" s="139" t="str">
        <f>IF(AA52&gt;=0,AA52,"")</f>
        <v/>
      </c>
      <c r="AC52" s="76">
        <f>IF(AA52&lt;0,AA52,"")</f>
        <v>-3.6068175E-5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1.92</v>
      </c>
      <c r="G53" s="74">
        <v>0.0138</v>
      </c>
      <c r="H53" s="63">
        <f>MAX(G53,-0.12*F53)</f>
        <v>0.0138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0.0001063566</v>
      </c>
      <c r="S53" s="60">
        <f>MIN($S$6/100*F53,150)</f>
        <v>0.2304</v>
      </c>
      <c r="T53" s="60">
        <f>MIN($T$6/100*F53,200)</f>
        <v>0.288</v>
      </c>
      <c r="U53" s="60">
        <f>MIN($U$6/100*F53,250)</f>
        <v>0.384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0.0001063566</v>
      </c>
      <c r="AB53" s="139">
        <f>IF(AA53&gt;=0,AA53,"")</f>
        <v>0.0001063566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1.92</v>
      </c>
      <c r="G54" s="74">
        <v>0.0138</v>
      </c>
      <c r="H54" s="63">
        <f>MAX(G54,-0.12*F54)</f>
        <v>0.0138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0.0001275603</v>
      </c>
      <c r="S54" s="60">
        <f>MIN($S$6/100*F54,150)</f>
        <v>0.2304</v>
      </c>
      <c r="T54" s="60">
        <f>MIN($T$6/100*F54,200)</f>
        <v>0.288</v>
      </c>
      <c r="U54" s="60">
        <f>MIN($U$6/100*F54,250)</f>
        <v>0.384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0.0001275603</v>
      </c>
      <c r="AB54" s="139">
        <f>IF(AA54&gt;=0,AA54,"")</f>
        <v>0.0001275603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1.92</v>
      </c>
      <c r="G55" s="74">
        <v>-0.00585</v>
      </c>
      <c r="H55" s="63">
        <f>MAX(G55,-0.12*F55)</f>
        <v>-0.00585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-4.95802125E-5</v>
      </c>
      <c r="S55" s="60">
        <f>MIN($S$6/100*F55,150)</f>
        <v>0.2304</v>
      </c>
      <c r="T55" s="60">
        <f>MIN($T$6/100*F55,200)</f>
        <v>0.288</v>
      </c>
      <c r="U55" s="60">
        <f>MIN($U$6/100*F55,250)</f>
        <v>0.384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-4.95802125E-5</v>
      </c>
      <c r="AB55" s="139" t="str">
        <f>IF(AA55&gt;=0,AA55,"")</f>
        <v/>
      </c>
      <c r="AC55" s="76">
        <f>IF(AA55&lt;0,AA55,"")</f>
        <v>-4.95802125E-5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1.99</v>
      </c>
      <c r="G56" s="74">
        <v>0.0052</v>
      </c>
      <c r="H56" s="63">
        <f>MAX(G56,-0.12*F56)</f>
        <v>0.0052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8.0028E-5</v>
      </c>
      <c r="S56" s="60">
        <f>MIN($S$6/100*F56,150)</f>
        <v>0.2388</v>
      </c>
      <c r="T56" s="60">
        <f>MIN($T$6/100*F56,200)</f>
        <v>0.2985</v>
      </c>
      <c r="U56" s="60">
        <f>MIN($U$6/100*F56,250)</f>
        <v>0.398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8.0028E-5</v>
      </c>
      <c r="AB56" s="139">
        <f>IF(AA56&gt;=0,AA56,"")</f>
        <v>8.0028E-5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1.99</v>
      </c>
      <c r="G57" s="74">
        <v>0.0052</v>
      </c>
      <c r="H57" s="63">
        <f>MAX(G57,-0.12*F57)</f>
        <v>0.0052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8.402420000000001E-5</v>
      </c>
      <c r="S57" s="60">
        <f>MIN($S$6/100*F57,150)</f>
        <v>0.2388</v>
      </c>
      <c r="T57" s="60">
        <f>MIN($T$6/100*F57,200)</f>
        <v>0.2985</v>
      </c>
      <c r="U57" s="60">
        <f>MIN($U$6/100*F57,250)</f>
        <v>0.398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8.402420000000001E-5</v>
      </c>
      <c r="AB57" s="139">
        <f>IF(AA57&gt;=0,AA57,"")</f>
        <v>8.402420000000001E-5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1.99</v>
      </c>
      <c r="G58" s="74">
        <v>0.0052</v>
      </c>
      <c r="H58" s="63">
        <f>MAX(G58,-0.12*F58)</f>
        <v>0.0052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5.60573E-5</v>
      </c>
      <c r="S58" s="60">
        <f>MIN($S$6/100*F58,150)</f>
        <v>0.2388</v>
      </c>
      <c r="T58" s="60">
        <f>MIN($T$6/100*F58,200)</f>
        <v>0.2985</v>
      </c>
      <c r="U58" s="60">
        <f>MIN($U$6/100*F58,250)</f>
        <v>0.398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5.60573E-5</v>
      </c>
      <c r="AB58" s="139">
        <f>IF(AA58&gt;=0,AA58,"")</f>
        <v>5.60573E-5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1.99</v>
      </c>
      <c r="G59" s="74">
        <v>0.0052</v>
      </c>
      <c r="H59" s="63">
        <f>MAX(G59,-0.12*F59)</f>
        <v>0.0052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4.007639999999999E-5</v>
      </c>
      <c r="S59" s="60">
        <f>MIN($S$6/100*F59,150)</f>
        <v>0.2388</v>
      </c>
      <c r="T59" s="60">
        <f>MIN($T$6/100*F59,200)</f>
        <v>0.2985</v>
      </c>
      <c r="U59" s="60">
        <f>MIN($U$6/100*F59,250)</f>
        <v>0.398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4.007639999999999E-5</v>
      </c>
      <c r="AB59" s="139">
        <f>IF(AA59&gt;=0,AA59,"")</f>
        <v>4.007639999999999E-5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1.99</v>
      </c>
      <c r="G60" s="74">
        <v>0.0052</v>
      </c>
      <c r="H60" s="63">
        <f>MAX(G60,-0.12*F60)</f>
        <v>0.0052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1.60303E-5</v>
      </c>
      <c r="S60" s="60">
        <f>MIN($S$6/100*F60,150)</f>
        <v>0.2388</v>
      </c>
      <c r="T60" s="60">
        <f>MIN($T$6/100*F60,200)</f>
        <v>0.2985</v>
      </c>
      <c r="U60" s="60">
        <f>MIN($U$6/100*F60,250)</f>
        <v>0.398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1.60303E-5</v>
      </c>
      <c r="AB60" s="139">
        <f>IF(AA60&gt;=0,AA60,"")</f>
        <v>1.60303E-5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1.99</v>
      </c>
      <c r="G61" s="74">
        <v>0.0052</v>
      </c>
      <c r="H61" s="63">
        <f>MAX(G61,-0.12*F61)</f>
        <v>0.0052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3.20606E-5</v>
      </c>
      <c r="S61" s="60">
        <f>MIN($S$6/100*F61,150)</f>
        <v>0.2388</v>
      </c>
      <c r="T61" s="60">
        <f>MIN($T$6/100*F61,200)</f>
        <v>0.2985</v>
      </c>
      <c r="U61" s="60">
        <f>MIN($U$6/100*F61,250)</f>
        <v>0.398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3.20606E-5</v>
      </c>
      <c r="AB61" s="139">
        <f>IF(AA61&gt;=0,AA61,"")</f>
        <v>3.20606E-5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1.99</v>
      </c>
      <c r="G62" s="74">
        <v>0.0052</v>
      </c>
      <c r="H62" s="63">
        <f>MAX(G62,-0.12*F62)</f>
        <v>0.0052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8.015799999999999E-6</v>
      </c>
      <c r="S62" s="60">
        <f>MIN($S$6/100*F62,150)</f>
        <v>0.2388</v>
      </c>
      <c r="T62" s="60">
        <f>MIN($T$6/100*F62,200)</f>
        <v>0.2985</v>
      </c>
      <c r="U62" s="60">
        <f>MIN($U$6/100*F62,250)</f>
        <v>0.398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8.015799999999999E-6</v>
      </c>
      <c r="AB62" s="139">
        <f>IF(AA62&gt;=0,AA62,"")</f>
        <v>8.015799999999999E-6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1.99</v>
      </c>
      <c r="G63" s="74">
        <v>0.02485</v>
      </c>
      <c r="H63" s="63">
        <f>MAX(G63,-0.12*F63)</f>
        <v>0.02485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0.000229700975</v>
      </c>
      <c r="S63" s="60">
        <f>MIN($S$6/100*F63,150)</f>
        <v>0.2388</v>
      </c>
      <c r="T63" s="60">
        <f>MIN($T$6/100*F63,200)</f>
        <v>0.2985</v>
      </c>
      <c r="U63" s="60">
        <f>MIN($U$6/100*F63,250)</f>
        <v>0.398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0.000229700975</v>
      </c>
      <c r="AB63" s="139">
        <f>IF(AA63&gt;=0,AA63,"")</f>
        <v>0.000229700975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1.99</v>
      </c>
      <c r="G64" s="74">
        <v>0.0052</v>
      </c>
      <c r="H64" s="63">
        <f>MAX(G64,-0.12*F64)</f>
        <v>0.0052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1.60303E-5</v>
      </c>
      <c r="S64" s="60">
        <f>MIN($S$6/100*F64,150)</f>
        <v>0.2388</v>
      </c>
      <c r="T64" s="60">
        <f>MIN($T$6/100*F64,200)</f>
        <v>0.2985</v>
      </c>
      <c r="U64" s="60">
        <f>MIN($U$6/100*F64,250)</f>
        <v>0.398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1.60303E-5</v>
      </c>
      <c r="AB64" s="139">
        <f>IF(AA64&gt;=0,AA64,"")</f>
        <v>1.60303E-5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1.99</v>
      </c>
      <c r="G65" s="74">
        <v>0.0052</v>
      </c>
      <c r="H65" s="63">
        <f>MAX(G65,-0.12*F65)</f>
        <v>0.0052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7.203819999999999E-5</v>
      </c>
      <c r="S65" s="60">
        <f>MIN($S$6/100*F65,150)</f>
        <v>0.2388</v>
      </c>
      <c r="T65" s="60">
        <f>MIN($T$6/100*F65,200)</f>
        <v>0.2985</v>
      </c>
      <c r="U65" s="60">
        <f>MIN($U$6/100*F65,250)</f>
        <v>0.398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7.203819999999999E-5</v>
      </c>
      <c r="AB65" s="139">
        <f>IF(AA65&gt;=0,AA65,"")</f>
        <v>7.203819999999999E-5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1.99</v>
      </c>
      <c r="G66" s="74">
        <v>0.0052</v>
      </c>
      <c r="H66" s="63">
        <f>MAX(G66,-0.12*F66)</f>
        <v>0.0052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8.801910000000001E-5</v>
      </c>
      <c r="S66" s="60">
        <f>MIN($S$6/100*F66,150)</f>
        <v>0.2388</v>
      </c>
      <c r="T66" s="60">
        <f>MIN($T$6/100*F66,200)</f>
        <v>0.2985</v>
      </c>
      <c r="U66" s="60">
        <f>MIN($U$6/100*F66,250)</f>
        <v>0.398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8.801910000000001E-5</v>
      </c>
      <c r="AB66" s="139">
        <f>IF(AA66&gt;=0,AA66,"")</f>
        <v>8.801910000000001E-5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1.99</v>
      </c>
      <c r="G67" s="74">
        <v>0.0052</v>
      </c>
      <c r="H67" s="63">
        <f>MAX(G67,-0.12*F67)</f>
        <v>0.0052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9.201399999999999E-5</v>
      </c>
      <c r="S67" s="60">
        <f>MIN($S$6/100*F67,150)</f>
        <v>0.2388</v>
      </c>
      <c r="T67" s="60">
        <f>MIN($T$6/100*F67,200)</f>
        <v>0.2985</v>
      </c>
      <c r="U67" s="60">
        <f>MIN($U$6/100*F67,250)</f>
        <v>0.398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9.201399999999999E-5</v>
      </c>
      <c r="AB67" s="139">
        <f>IF(AA67&gt;=0,AA67,"")</f>
        <v>9.201399999999999E-5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1.99</v>
      </c>
      <c r="G68" s="74">
        <v>-0.01445</v>
      </c>
      <c r="H68" s="63">
        <f>MAX(G68,-0.12*F68)</f>
        <v>-0.01445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-0.000133568575</v>
      </c>
      <c r="S68" s="60">
        <f>MIN($S$6/100*F68,150)</f>
        <v>0.2388</v>
      </c>
      <c r="T68" s="60">
        <f>MIN($T$6/100*F68,200)</f>
        <v>0.2985</v>
      </c>
      <c r="U68" s="60">
        <f>MIN($U$6/100*F68,250)</f>
        <v>0.398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-0.000133568575</v>
      </c>
      <c r="AB68" s="139" t="str">
        <f>IF(AA68&gt;=0,AA68,"")</f>
        <v/>
      </c>
      <c r="AC68" s="76">
        <f>IF(AA68&lt;0,AA68,"")</f>
        <v>-0.000133568575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1.99</v>
      </c>
      <c r="G69" s="74">
        <v>0.0052</v>
      </c>
      <c r="H69" s="63">
        <f>MAX(G69,-0.12*F69)</f>
        <v>0.0052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3.20606E-5</v>
      </c>
      <c r="S69" s="60">
        <f>MIN($S$6/100*F69,150)</f>
        <v>0.2388</v>
      </c>
      <c r="T69" s="60">
        <f>MIN($T$6/100*F69,200)</f>
        <v>0.2985</v>
      </c>
      <c r="U69" s="60">
        <f>MIN($U$6/100*F69,250)</f>
        <v>0.398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3.20606E-5</v>
      </c>
      <c r="AB69" s="139">
        <f>IF(AA69&gt;=0,AA69,"")</f>
        <v>3.20606E-5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1.99</v>
      </c>
      <c r="G70" s="74">
        <v>0.0052</v>
      </c>
      <c r="H70" s="63">
        <f>MAX(G70,-0.12*F70)</f>
        <v>0.0052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4.007639999999999E-5</v>
      </c>
      <c r="S70" s="60">
        <f>MIN($S$6/100*F70,150)</f>
        <v>0.2388</v>
      </c>
      <c r="T70" s="60">
        <f>MIN($T$6/100*F70,200)</f>
        <v>0.2985</v>
      </c>
      <c r="U70" s="60">
        <f>MIN($U$6/100*F70,250)</f>
        <v>0.398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4.007639999999999E-5</v>
      </c>
      <c r="AB70" s="139">
        <f>IF(AA70&gt;=0,AA70,"")</f>
        <v>4.007639999999999E-5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1.99</v>
      </c>
      <c r="G71" s="74">
        <v>0.0052</v>
      </c>
      <c r="H71" s="63">
        <f>MAX(G71,-0.12*F71)</f>
        <v>0.0052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4.007639999999999E-5</v>
      </c>
      <c r="S71" s="60">
        <f>MIN($S$6/100*F71,150)</f>
        <v>0.2388</v>
      </c>
      <c r="T71" s="60">
        <f>MIN($T$6/100*F71,200)</f>
        <v>0.2985</v>
      </c>
      <c r="U71" s="60">
        <f>MIN($U$6/100*F71,250)</f>
        <v>0.398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4.007639999999999E-5</v>
      </c>
      <c r="AB71" s="139">
        <f>IF(AA71&gt;=0,AA71,"")</f>
        <v>4.007639999999999E-5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1.99</v>
      </c>
      <c r="G72" s="74">
        <v>0.0052</v>
      </c>
      <c r="H72" s="63">
        <f>MAX(G72,-0.12*F72)</f>
        <v>0.0052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8.015799999999999E-6</v>
      </c>
      <c r="S72" s="60">
        <f>MIN($S$6/100*F72,150)</f>
        <v>0.2388</v>
      </c>
      <c r="T72" s="60">
        <f>MIN($T$6/100*F72,200)</f>
        <v>0.2985</v>
      </c>
      <c r="U72" s="60">
        <f>MIN($U$6/100*F72,250)</f>
        <v>0.398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8.015799999999999E-6</v>
      </c>
      <c r="AB72" s="139">
        <f>IF(AA72&gt;=0,AA72,"")</f>
        <v>8.015799999999999E-6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1.99</v>
      </c>
      <c r="G73" s="74">
        <v>0.0052</v>
      </c>
      <c r="H73" s="63">
        <f>MAX(G73,-0.12*F73)</f>
        <v>0.0052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5.20624E-5</v>
      </c>
      <c r="S73" s="60">
        <f>MIN($S$6/100*F73,150)</f>
        <v>0.2388</v>
      </c>
      <c r="T73" s="60">
        <f>MIN($T$6/100*F73,200)</f>
        <v>0.2985</v>
      </c>
      <c r="U73" s="60">
        <f>MIN($U$6/100*F73,250)</f>
        <v>0.398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5.20624E-5</v>
      </c>
      <c r="AB73" s="139">
        <f>IF(AA73&gt;=0,AA73,"")</f>
        <v>5.20624E-5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1.99</v>
      </c>
      <c r="G74" s="74">
        <v>-0.01445</v>
      </c>
      <c r="H74" s="63">
        <f>MAX(G74,-0.12*F74)</f>
        <v>-0.01445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-0.0001557746125</v>
      </c>
      <c r="S74" s="60">
        <f>MIN($S$6/100*F74,150)</f>
        <v>0.2388</v>
      </c>
      <c r="T74" s="60">
        <f>MIN($T$6/100*F74,200)</f>
        <v>0.2985</v>
      </c>
      <c r="U74" s="60">
        <f>MIN($U$6/100*F74,250)</f>
        <v>0.398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-0.0001557746125</v>
      </c>
      <c r="AB74" s="139" t="str">
        <f>IF(AA74&gt;=0,AA74,"")</f>
        <v/>
      </c>
      <c r="AC74" s="76">
        <f>IF(AA74&lt;0,AA74,"")</f>
        <v>-0.0001557746125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1.99</v>
      </c>
      <c r="G75" s="74">
        <v>0.02485</v>
      </c>
      <c r="H75" s="63">
        <f>MAX(G75,-0.12*F75)</f>
        <v>0.02485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0.0003251684625</v>
      </c>
      <c r="S75" s="60">
        <f>MIN($S$6/100*F75,150)</f>
        <v>0.2388</v>
      </c>
      <c r="T75" s="60">
        <f>MIN($T$6/100*F75,200)</f>
        <v>0.2985</v>
      </c>
      <c r="U75" s="60">
        <f>MIN($U$6/100*F75,250)</f>
        <v>0.398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0.0003251684625</v>
      </c>
      <c r="AB75" s="139">
        <f>IF(AA75&gt;=0,AA75,"")</f>
        <v>0.0003251684625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1.99</v>
      </c>
      <c r="G76" s="74">
        <v>0.0052</v>
      </c>
      <c r="H76" s="63">
        <f>MAX(G76,-0.12*F76)</f>
        <v>0.0052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8.015799999999999E-6</v>
      </c>
      <c r="S76" s="60">
        <f>MIN($S$6/100*F76,150)</f>
        <v>0.2388</v>
      </c>
      <c r="T76" s="60">
        <f>MIN($T$6/100*F76,200)</f>
        <v>0.2985</v>
      </c>
      <c r="U76" s="60">
        <f>MIN($U$6/100*F76,250)</f>
        <v>0.398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8.015799999999999E-6</v>
      </c>
      <c r="AB76" s="139">
        <f>IF(AA76&gt;=0,AA76,"")</f>
        <v>8.015799999999999E-6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1.99</v>
      </c>
      <c r="G77" s="74">
        <v>-0.01445</v>
      </c>
      <c r="H77" s="63">
        <f>MAX(G77,-0.12*F77)</f>
        <v>-0.01445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-0.000133568575</v>
      </c>
      <c r="S77" s="60">
        <f>MIN($S$6/100*F77,150)</f>
        <v>0.2388</v>
      </c>
      <c r="T77" s="60">
        <f>MIN($T$6/100*F77,200)</f>
        <v>0.2985</v>
      </c>
      <c r="U77" s="60">
        <f>MIN($U$6/100*F77,250)</f>
        <v>0.398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-0.000133568575</v>
      </c>
      <c r="AB77" s="139" t="str">
        <f>IF(AA77&gt;=0,AA77,"")</f>
        <v/>
      </c>
      <c r="AC77" s="76">
        <f>IF(AA77&lt;0,AA77,"")</f>
        <v>-0.000133568575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1.99</v>
      </c>
      <c r="G78" s="74">
        <v>0.0052</v>
      </c>
      <c r="H78" s="63">
        <f>MAX(G78,-0.12*F78)</f>
        <v>0.0052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3.20606E-5</v>
      </c>
      <c r="S78" s="60">
        <f>MIN($S$6/100*F78,150)</f>
        <v>0.2388</v>
      </c>
      <c r="T78" s="60">
        <f>MIN($T$6/100*F78,200)</f>
        <v>0.2985</v>
      </c>
      <c r="U78" s="60">
        <f>MIN($U$6/100*F78,250)</f>
        <v>0.398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3.20606E-5</v>
      </c>
      <c r="AB78" s="139">
        <f>IF(AA78&gt;=0,AA78,"")</f>
        <v>3.20606E-5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1.99</v>
      </c>
      <c r="G79" s="74">
        <v>0.0052</v>
      </c>
      <c r="H79" s="63">
        <f>MAX(G79,-0.12*F79)</f>
        <v>0.0052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4.80662E-5</v>
      </c>
      <c r="S79" s="60">
        <f>MIN($S$6/100*F79,150)</f>
        <v>0.2388</v>
      </c>
      <c r="T79" s="60">
        <f>MIN($T$6/100*F79,200)</f>
        <v>0.2985</v>
      </c>
      <c r="U79" s="60">
        <f>MIN($U$6/100*F79,250)</f>
        <v>0.398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4.80662E-5</v>
      </c>
      <c r="AB79" s="139">
        <f>IF(AA79&gt;=0,AA79,"")</f>
        <v>4.80662E-5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1.99</v>
      </c>
      <c r="G80" s="74">
        <v>-0.01445</v>
      </c>
      <c r="H80" s="63">
        <f>MAX(G80,-0.12*F80)</f>
        <v>-0.01445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0.2388</v>
      </c>
      <c r="T80" s="60">
        <f>MIN($T$6/100*F80,200)</f>
        <v>0.2985</v>
      </c>
      <c r="U80" s="60">
        <f>MIN($U$6/100*F80,250)</f>
        <v>0.398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1.99</v>
      </c>
      <c r="G81" s="74">
        <v>0.0052</v>
      </c>
      <c r="H81" s="63">
        <f>MAX(G81,-0.12*F81)</f>
        <v>0.0052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6.00522E-5</v>
      </c>
      <c r="S81" s="60">
        <f>MIN($S$6/100*F81,150)</f>
        <v>0.2388</v>
      </c>
      <c r="T81" s="60">
        <f>MIN($T$6/100*F81,200)</f>
        <v>0.2985</v>
      </c>
      <c r="U81" s="60">
        <f>MIN($U$6/100*F81,250)</f>
        <v>0.398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6.00522E-5</v>
      </c>
      <c r="AB81" s="139">
        <f>IF(AA81&gt;=0,AA81,"")</f>
        <v>6.00522E-5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1.99</v>
      </c>
      <c r="G82" s="74">
        <v>-0.01445</v>
      </c>
      <c r="H82" s="63">
        <f>MAX(G82,-0.12*F82)</f>
        <v>-0.01445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-0.0001557746125</v>
      </c>
      <c r="S82" s="60">
        <f>MIN($S$6/100*F82,150)</f>
        <v>0.2388</v>
      </c>
      <c r="T82" s="60">
        <f>MIN($T$6/100*F82,200)</f>
        <v>0.2985</v>
      </c>
      <c r="U82" s="60">
        <f>MIN($U$6/100*F82,250)</f>
        <v>0.398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-0.0001557746125</v>
      </c>
      <c r="AB82" s="139" t="str">
        <f>IF(AA82&gt;=0,AA82,"")</f>
        <v/>
      </c>
      <c r="AC82" s="76">
        <f>IF(AA82&lt;0,AA82,"")</f>
        <v>-0.0001557746125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1.99</v>
      </c>
      <c r="G83" s="74">
        <v>0.0052</v>
      </c>
      <c r="H83" s="63">
        <f>MAX(G83,-0.12*F83)</f>
        <v>0.0052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4.40713E-5</v>
      </c>
      <c r="S83" s="60">
        <f>MIN($S$6/100*F83,150)</f>
        <v>0.2388</v>
      </c>
      <c r="T83" s="60">
        <f>MIN($T$6/100*F83,200)</f>
        <v>0.2985</v>
      </c>
      <c r="U83" s="60">
        <f>MIN($U$6/100*F83,250)</f>
        <v>0.398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4.40713E-5</v>
      </c>
      <c r="AB83" s="139">
        <f>IF(AA83&gt;=0,AA83,"")</f>
        <v>4.40713E-5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1.82</v>
      </c>
      <c r="G84" s="74">
        <v>-0.02724</v>
      </c>
      <c r="H84" s="63">
        <f>MAX(G84,-0.12*F84)</f>
        <v>-0.02724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-0.00020993868</v>
      </c>
      <c r="S84" s="60">
        <f>MIN($S$6/100*F84,150)</f>
        <v>0.2184</v>
      </c>
      <c r="T84" s="60">
        <f>MIN($T$6/100*F84,200)</f>
        <v>0.273</v>
      </c>
      <c r="U84" s="60">
        <f>MIN($U$6/100*F84,250)</f>
        <v>0.364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-0.00020993868</v>
      </c>
      <c r="AB84" s="139" t="str">
        <f>IF(AA84&gt;=0,AA84,"")</f>
        <v/>
      </c>
      <c r="AC84" s="76">
        <f>IF(AA84&lt;0,AA84,"")</f>
        <v>-0.00020993868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1.82</v>
      </c>
      <c r="G85" s="74">
        <v>-0.00759</v>
      </c>
      <c r="H85" s="63">
        <f>MAX(G85,-0.12*F85)</f>
        <v>-0.00759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-5.849613E-5</v>
      </c>
      <c r="S85" s="60">
        <f>MIN($S$6/100*F85,150)</f>
        <v>0.2184</v>
      </c>
      <c r="T85" s="60">
        <f>MIN($T$6/100*F85,200)</f>
        <v>0.273</v>
      </c>
      <c r="U85" s="60">
        <f>MIN($U$6/100*F85,250)</f>
        <v>0.364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-5.849613E-5</v>
      </c>
      <c r="AB85" s="139" t="str">
        <f>IF(AA85&gt;=0,AA85,"")</f>
        <v/>
      </c>
      <c r="AC85" s="76">
        <f>IF(AA85&lt;0,AA85,"")</f>
        <v>-5.849613E-5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1.82</v>
      </c>
      <c r="G86" s="74">
        <v>0.01206</v>
      </c>
      <c r="H86" s="63">
        <f>MAX(G86,-0.12*F86)</f>
        <v>0.01206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3.7177965E-5</v>
      </c>
      <c r="S86" s="60">
        <f>MIN($S$6/100*F86,150)</f>
        <v>0.2184</v>
      </c>
      <c r="T86" s="60">
        <f>MIN($T$6/100*F86,200)</f>
        <v>0.273</v>
      </c>
      <c r="U86" s="60">
        <f>MIN($U$6/100*F86,250)</f>
        <v>0.364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3.7177965E-5</v>
      </c>
      <c r="AB86" s="139">
        <f>IF(AA86&gt;=0,AA86,"")</f>
        <v>3.7177965E-5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1.82</v>
      </c>
      <c r="G87" s="74">
        <v>-0.00759</v>
      </c>
      <c r="H87" s="63">
        <f>MAX(G87,-0.12*F87)</f>
        <v>-0.00759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-5.849613E-5</v>
      </c>
      <c r="S87" s="60">
        <f>MIN($S$6/100*F87,150)</f>
        <v>0.2184</v>
      </c>
      <c r="T87" s="60">
        <f>MIN($T$6/100*F87,200)</f>
        <v>0.273</v>
      </c>
      <c r="U87" s="60">
        <f>MIN($U$6/100*F87,250)</f>
        <v>0.364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-5.849613E-5</v>
      </c>
      <c r="AB87" s="139" t="str">
        <f>IF(AA87&gt;=0,AA87,"")</f>
        <v/>
      </c>
      <c r="AC87" s="76">
        <f>IF(AA87&lt;0,AA87,"")</f>
        <v>-5.849613E-5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1.82</v>
      </c>
      <c r="G88" s="74">
        <v>-0.00759</v>
      </c>
      <c r="H88" s="63">
        <f>MAX(G88,-0.12*F88)</f>
        <v>-0.00759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-3.50980575E-5</v>
      </c>
      <c r="S88" s="60">
        <f>MIN($S$6/100*F88,150)</f>
        <v>0.2184</v>
      </c>
      <c r="T88" s="60">
        <f>MIN($T$6/100*F88,200)</f>
        <v>0.273</v>
      </c>
      <c r="U88" s="60">
        <f>MIN($U$6/100*F88,250)</f>
        <v>0.364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-3.50980575E-5</v>
      </c>
      <c r="AB88" s="139" t="str">
        <f>IF(AA88&gt;=0,AA88,"")</f>
        <v/>
      </c>
      <c r="AC88" s="76">
        <f>IF(AA88&lt;0,AA88,"")</f>
        <v>-3.50980575E-5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1.82</v>
      </c>
      <c r="G89" s="74">
        <v>0.01206</v>
      </c>
      <c r="H89" s="63">
        <f>MAX(G89,-0.12*F89)</f>
        <v>0.01206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0.000157808115</v>
      </c>
      <c r="S89" s="60">
        <f>MIN($S$6/100*F89,150)</f>
        <v>0.2184</v>
      </c>
      <c r="T89" s="60">
        <f>MIN($T$6/100*F89,200)</f>
        <v>0.273</v>
      </c>
      <c r="U89" s="60">
        <f>MIN($U$6/100*F89,250)</f>
        <v>0.364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0.000157808115</v>
      </c>
      <c r="AB89" s="139">
        <f>IF(AA89&gt;=0,AA89,"")</f>
        <v>0.000157808115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1.82</v>
      </c>
      <c r="G90" s="74">
        <v>0.01206</v>
      </c>
      <c r="H90" s="63">
        <f>MAX(G90,-0.12*F90)</f>
        <v>0.01206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0.00019487151</v>
      </c>
      <c r="S90" s="60">
        <f>MIN($S$6/100*F90,150)</f>
        <v>0.2184</v>
      </c>
      <c r="T90" s="60">
        <f>MIN($T$6/100*F90,200)</f>
        <v>0.273</v>
      </c>
      <c r="U90" s="60">
        <f>MIN($U$6/100*F90,250)</f>
        <v>0.364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0.00019487151</v>
      </c>
      <c r="AB90" s="139">
        <f>IF(AA90&gt;=0,AA90,"")</f>
        <v>0.00019487151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1.82</v>
      </c>
      <c r="G91" s="74">
        <v>-0.00759</v>
      </c>
      <c r="H91" s="63">
        <f>MAX(G91,-0.12*F91)</f>
        <v>-0.00759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-0.000105148065</v>
      </c>
      <c r="S91" s="60">
        <f>MIN($S$6/100*F91,150)</f>
        <v>0.2184</v>
      </c>
      <c r="T91" s="60">
        <f>MIN($T$6/100*F91,200)</f>
        <v>0.273</v>
      </c>
      <c r="U91" s="60">
        <f>MIN($U$6/100*F91,250)</f>
        <v>0.364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-0.000105148065</v>
      </c>
      <c r="AB91" s="139" t="str">
        <f>IF(AA91&gt;=0,AA91,"")</f>
        <v/>
      </c>
      <c r="AC91" s="76">
        <f>IF(AA91&lt;0,AA91,"")</f>
        <v>-0.000105148065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1.82</v>
      </c>
      <c r="G92" s="74">
        <v>0.01206</v>
      </c>
      <c r="H92" s="63">
        <f>MAX(G92,-0.12*F92)</f>
        <v>0.01206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0.00016707321</v>
      </c>
      <c r="S92" s="60">
        <f>MIN($S$6/100*F92,150)</f>
        <v>0.2184</v>
      </c>
      <c r="T92" s="60">
        <f>MIN($T$6/100*F92,200)</f>
        <v>0.273</v>
      </c>
      <c r="U92" s="60">
        <f>MIN($U$6/100*F92,250)</f>
        <v>0.364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0.00016707321</v>
      </c>
      <c r="AB92" s="139">
        <f>IF(AA92&gt;=0,AA92,"")</f>
        <v>0.00016707321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1.82</v>
      </c>
      <c r="G93" s="74">
        <v>-0.00759</v>
      </c>
      <c r="H93" s="63">
        <f>MAX(G93,-0.12*F93)</f>
        <v>-0.00759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-5.849613E-5</v>
      </c>
      <c r="S93" s="60">
        <f>MIN($S$6/100*F93,150)</f>
        <v>0.2184</v>
      </c>
      <c r="T93" s="60">
        <f>MIN($T$6/100*F93,200)</f>
        <v>0.273</v>
      </c>
      <c r="U93" s="60">
        <f>MIN($U$6/100*F93,250)</f>
        <v>0.364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-5.849613E-5</v>
      </c>
      <c r="AB93" s="139" t="str">
        <f>IF(AA93&gt;=0,AA93,"")</f>
        <v/>
      </c>
      <c r="AC93" s="76">
        <f>IF(AA93&lt;0,AA93,"")</f>
        <v>-5.849613E-5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1.82</v>
      </c>
      <c r="G94" s="74">
        <v>0.01206</v>
      </c>
      <c r="H94" s="63">
        <f>MAX(G94,-0.12*F94)</f>
        <v>0.01206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7.435593E-5</v>
      </c>
      <c r="S94" s="60">
        <f>MIN($S$6/100*F94,150)</f>
        <v>0.2184</v>
      </c>
      <c r="T94" s="60">
        <f>MIN($T$6/100*F94,200)</f>
        <v>0.273</v>
      </c>
      <c r="U94" s="60">
        <f>MIN($U$6/100*F94,250)</f>
        <v>0.364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7.435593E-5</v>
      </c>
      <c r="AB94" s="139">
        <f>IF(AA94&gt;=0,AA94,"")</f>
        <v>7.435593E-5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1.82</v>
      </c>
      <c r="G95" s="74">
        <v>0.01206</v>
      </c>
      <c r="H95" s="63">
        <f>MAX(G95,-0.12*F95)</f>
        <v>0.01206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1.859049E-5</v>
      </c>
      <c r="S95" s="60">
        <f>MIN($S$6/100*F95,150)</f>
        <v>0.2184</v>
      </c>
      <c r="T95" s="60">
        <f>MIN($T$6/100*F95,200)</f>
        <v>0.273</v>
      </c>
      <c r="U95" s="60">
        <f>MIN($U$6/100*F95,250)</f>
        <v>0.364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1.859049E-5</v>
      </c>
      <c r="AB95" s="139">
        <f>IF(AA95&gt;=0,AA95,"")</f>
        <v>1.859049E-5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1.82</v>
      </c>
      <c r="G96" s="74">
        <v>-0.00759</v>
      </c>
      <c r="H96" s="63">
        <f>MAX(G96,-0.12*F96)</f>
        <v>-0.00759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-7.015816500000001E-5</v>
      </c>
      <c r="S96" s="60">
        <f>MIN($S$6/100*F96,150)</f>
        <v>0.2184</v>
      </c>
      <c r="T96" s="60">
        <f>MIN($T$6/100*F96,200)</f>
        <v>0.273</v>
      </c>
      <c r="U96" s="60">
        <f>MIN($U$6/100*F96,250)</f>
        <v>0.364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-7.015816500000001E-5</v>
      </c>
      <c r="AB96" s="139" t="str">
        <f>IF(AA96&gt;=0,AA96,"")</f>
        <v/>
      </c>
      <c r="AC96" s="76">
        <f>IF(AA96&lt;0,AA96,"")</f>
        <v>-7.015816500000001E-5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1.82</v>
      </c>
      <c r="G97" s="74">
        <v>0.01206</v>
      </c>
      <c r="H97" s="63">
        <f>MAX(G97,-0.12*F97)</f>
        <v>0.01206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9.294641999999999E-5</v>
      </c>
      <c r="S97" s="60">
        <f>MIN($S$6/100*F97,150)</f>
        <v>0.2184</v>
      </c>
      <c r="T97" s="60">
        <f>MIN($T$6/100*F97,200)</f>
        <v>0.273</v>
      </c>
      <c r="U97" s="60">
        <f>MIN($U$6/100*F97,250)</f>
        <v>0.364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9.294641999999999E-5</v>
      </c>
      <c r="AB97" s="139">
        <f>IF(AA97&gt;=0,AA97,"")</f>
        <v>9.294641999999999E-5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1.82</v>
      </c>
      <c r="G98" s="74">
        <v>-0.00759</v>
      </c>
      <c r="H98" s="63">
        <f>MAX(G98,-0.12*F98)</f>
        <v>-0.00759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-2.33980725E-5</v>
      </c>
      <c r="S98" s="60">
        <f>MIN($S$6/100*F98,150)</f>
        <v>0.2184</v>
      </c>
      <c r="T98" s="60">
        <f>MIN($T$6/100*F98,200)</f>
        <v>0.273</v>
      </c>
      <c r="U98" s="60">
        <f>MIN($U$6/100*F98,250)</f>
        <v>0.364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-2.33980725E-5</v>
      </c>
      <c r="AB98" s="139" t="str">
        <f>IF(AA98&gt;=0,AA98,"")</f>
        <v/>
      </c>
      <c r="AC98" s="76">
        <f>IF(AA98&lt;0,AA98,"")</f>
        <v>-2.33980725E-5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1.82</v>
      </c>
      <c r="G99" s="74">
        <v>0.01206</v>
      </c>
      <c r="H99" s="63">
        <f>MAX(G99,-0.12*F99)</f>
        <v>0.01206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0.2184</v>
      </c>
      <c r="T99" s="60">
        <f>MIN($T$6/100*F99,200)</f>
        <v>0.273</v>
      </c>
      <c r="U99" s="60">
        <f>MIN($U$6/100*F99,250)</f>
        <v>0.364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1.82</v>
      </c>
      <c r="G100" s="74">
        <v>-0.00759</v>
      </c>
      <c r="H100" s="63">
        <f>MAX(G100,-0.12*F100)</f>
        <v>-0.00759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-7.015816500000001E-5</v>
      </c>
      <c r="S100" s="60">
        <f>MIN($S$6/100*F100,150)</f>
        <v>0.2184</v>
      </c>
      <c r="T100" s="60">
        <f>MIN($T$6/100*F100,200)</f>
        <v>0.273</v>
      </c>
      <c r="U100" s="60">
        <f>MIN($U$6/100*F100,250)</f>
        <v>0.364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-7.015816500000001E-5</v>
      </c>
      <c r="AB100" s="139" t="str">
        <f>IF(AA100&gt;=0,AA100,"")</f>
        <v/>
      </c>
      <c r="AC100" s="76">
        <f>IF(AA100&lt;0,AA100,"")</f>
        <v>-7.015816500000001E-5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1.82</v>
      </c>
      <c r="G101" s="74">
        <v>0.01206</v>
      </c>
      <c r="H101" s="63">
        <f>MAX(G101,-0.12*F101)</f>
        <v>0.01206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3.7177965E-5</v>
      </c>
      <c r="S101" s="60">
        <f>MIN($S$6/100*F101,150)</f>
        <v>0.2184</v>
      </c>
      <c r="T101" s="60">
        <f>MIN($T$6/100*F101,200)</f>
        <v>0.273</v>
      </c>
      <c r="U101" s="60">
        <f>MIN($U$6/100*F101,250)</f>
        <v>0.364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3.7177965E-5</v>
      </c>
      <c r="AB101" s="139">
        <f>IF(AA101&gt;=0,AA101,"")</f>
        <v>3.7177965E-5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1.82</v>
      </c>
      <c r="G102" s="74">
        <v>0.01206</v>
      </c>
      <c r="H102" s="63">
        <f>MAX(G102,-0.12*F102)</f>
        <v>0.01206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5.5768455E-5</v>
      </c>
      <c r="S102" s="60">
        <f>MIN($S$6/100*F102,150)</f>
        <v>0.2184</v>
      </c>
      <c r="T102" s="60">
        <f>MIN($T$6/100*F102,200)</f>
        <v>0.273</v>
      </c>
      <c r="U102" s="60">
        <f>MIN($U$6/100*F102,250)</f>
        <v>0.364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5.5768455E-5</v>
      </c>
      <c r="AB102" s="139">
        <f>IF(AA102&gt;=0,AA102,"")</f>
        <v>5.5768455E-5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1.82</v>
      </c>
      <c r="G103" s="100">
        <v>-0.00759</v>
      </c>
      <c r="H103" s="101">
        <f>MAX(G103,-0.12*F103)</f>
        <v>-0.00759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-0</v>
      </c>
      <c r="S103" s="105">
        <f>MIN($S$6/100*F103,150)</f>
        <v>0.2184</v>
      </c>
      <c r="T103" s="105">
        <f>MIN($T$6/100*F103,200)</f>
        <v>0.273</v>
      </c>
      <c r="U103" s="105">
        <f>MIN($U$6/100*F103,250)</f>
        <v>0.364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1.864583333333331</v>
      </c>
      <c r="G104" s="112">
        <f>SUM(G8:G103)/4</f>
        <v>0.05755500000000002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0.001897444505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0.001897444505</v>
      </c>
      <c r="AB104" s="116">
        <f>SUM(AB8:AB103)</f>
        <v>0.004542305240000001</v>
      </c>
      <c r="AC104" s="117">
        <f>SUM(AC8:AC103)</f>
        <v>-0.002644860734999999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0.000379488901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0.001897444505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0.003602027149999999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1.79</v>
      </c>
      <c r="G8" s="62">
        <v>0.00171</v>
      </c>
      <c r="H8" s="63">
        <f>MAX(G8,-0.12*F8)</f>
        <v>0.00171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7.378222499999999E-6</v>
      </c>
      <c r="S8" s="60">
        <f>MIN($S$6/100*F8,150)</f>
        <v>0.2148</v>
      </c>
      <c r="T8" s="60">
        <f>MIN($T$6/100*F8,200)</f>
        <v>0.2685</v>
      </c>
      <c r="U8" s="60">
        <f>MIN($U$6/100*F8,250)</f>
        <v>0.358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7.378222499999999E-6</v>
      </c>
      <c r="AB8" s="64">
        <f>IF(AA8&gt;=0,AA8,"")</f>
        <v>7.378222499999999E-6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1.79</v>
      </c>
      <c r="G9" s="74">
        <v>0.00171</v>
      </c>
      <c r="H9" s="63">
        <f>MAX(G9,-0.12*F9)</f>
        <v>0.00171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1.22970375E-5</v>
      </c>
      <c r="S9" s="60">
        <f>MIN($S$6/100*F9,150)</f>
        <v>0.2148</v>
      </c>
      <c r="T9" s="60">
        <f>MIN($T$6/100*F9,200)</f>
        <v>0.2685</v>
      </c>
      <c r="U9" s="60">
        <f>MIN($U$6/100*F9,250)</f>
        <v>0.358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1.22970375E-5</v>
      </c>
      <c r="AB9" s="139">
        <f>IF(AA9&gt;=0,AA9,"")</f>
        <v>1.22970375E-5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1.79</v>
      </c>
      <c r="G10" s="74">
        <v>0.00171</v>
      </c>
      <c r="H10" s="63">
        <f>MAX(G10,-0.12*F10)</f>
        <v>0.00171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4.918815E-6</v>
      </c>
      <c r="S10" s="60">
        <f>MIN($S$6/100*F10,150)</f>
        <v>0.2148</v>
      </c>
      <c r="T10" s="60">
        <f>MIN($T$6/100*F10,200)</f>
        <v>0.2685</v>
      </c>
      <c r="U10" s="60">
        <f>MIN($U$6/100*F10,250)</f>
        <v>0.358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4.918815E-6</v>
      </c>
      <c r="AB10" s="139">
        <f>IF(AA10&gt;=0,AA10,"")</f>
        <v>4.918815E-6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1.79</v>
      </c>
      <c r="G11" s="74">
        <v>0.00171</v>
      </c>
      <c r="H11" s="63">
        <f>MAX(G11,-0.12*F11)</f>
        <v>0.00171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4.918815E-6</v>
      </c>
      <c r="S11" s="60">
        <f>MIN($S$6/100*F11,150)</f>
        <v>0.2148</v>
      </c>
      <c r="T11" s="60">
        <f>MIN($T$6/100*F11,200)</f>
        <v>0.2685</v>
      </c>
      <c r="U11" s="60">
        <f>MIN($U$6/100*F11,250)</f>
        <v>0.358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4.918815E-6</v>
      </c>
      <c r="AB11" s="139">
        <f>IF(AA11&gt;=0,AA11,"")</f>
        <v>4.918815E-6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1.79</v>
      </c>
      <c r="G12" s="74">
        <v>0.00171</v>
      </c>
      <c r="H12" s="63">
        <f>MAX(G12,-0.12*F12)</f>
        <v>0.00171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7.378222499999999E-6</v>
      </c>
      <c r="S12" s="60">
        <f>MIN($S$6/100*F12,150)</f>
        <v>0.2148</v>
      </c>
      <c r="T12" s="60">
        <f>MIN($T$6/100*F12,200)</f>
        <v>0.2685</v>
      </c>
      <c r="U12" s="60">
        <f>MIN($U$6/100*F12,250)</f>
        <v>0.358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7.378222499999999E-6</v>
      </c>
      <c r="AB12" s="139">
        <f>IF(AA12&gt;=0,AA12,"")</f>
        <v>7.378222499999999E-6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1.79</v>
      </c>
      <c r="G13" s="74">
        <v>0.00171</v>
      </c>
      <c r="H13" s="63">
        <f>MAX(G13,-0.12*F13)</f>
        <v>0.00171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9.837629999999999E-6</v>
      </c>
      <c r="S13" s="60">
        <f>MIN($S$6/100*F13,150)</f>
        <v>0.2148</v>
      </c>
      <c r="T13" s="60">
        <f>MIN($T$6/100*F13,200)</f>
        <v>0.2685</v>
      </c>
      <c r="U13" s="60">
        <f>MIN($U$6/100*F13,250)</f>
        <v>0.358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9.837629999999999E-6</v>
      </c>
      <c r="AB13" s="139">
        <f>IF(AA13&gt;=0,AA13,"")</f>
        <v>9.837629999999999E-6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1.79</v>
      </c>
      <c r="G14" s="74">
        <v>0.00171</v>
      </c>
      <c r="H14" s="63">
        <f>MAX(G14,-0.12*F14)</f>
        <v>0.00171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7.378222499999999E-6</v>
      </c>
      <c r="S14" s="60">
        <f>MIN($S$6/100*F14,150)</f>
        <v>0.2148</v>
      </c>
      <c r="T14" s="60">
        <f>MIN($T$6/100*F14,200)</f>
        <v>0.2685</v>
      </c>
      <c r="U14" s="60">
        <f>MIN($U$6/100*F14,250)</f>
        <v>0.358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7.378222499999999E-6</v>
      </c>
      <c r="AB14" s="139">
        <f>IF(AA14&gt;=0,AA14,"")</f>
        <v>7.378222499999999E-6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1.79</v>
      </c>
      <c r="G15" s="74">
        <v>0.00171</v>
      </c>
      <c r="H15" s="63">
        <f>MAX(G15,-0.12*F15)</f>
        <v>0.00171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2.4594075E-6</v>
      </c>
      <c r="S15" s="60">
        <f>MIN($S$6/100*F15,150)</f>
        <v>0.2148</v>
      </c>
      <c r="T15" s="60">
        <f>MIN($T$6/100*F15,200)</f>
        <v>0.2685</v>
      </c>
      <c r="U15" s="60">
        <f>MIN($U$6/100*F15,250)</f>
        <v>0.358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2.4594075E-6</v>
      </c>
      <c r="AB15" s="139">
        <f>IF(AA15&gt;=0,AA15,"")</f>
        <v>2.4594075E-6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1.79</v>
      </c>
      <c r="G16" s="74">
        <v>0.00171</v>
      </c>
      <c r="H16" s="63">
        <f>MAX(G16,-0.12*F16)</f>
        <v>0.00171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7.378222499999999E-6</v>
      </c>
      <c r="S16" s="60">
        <f>MIN($S$6/100*F16,150)</f>
        <v>0.2148</v>
      </c>
      <c r="T16" s="60">
        <f>MIN($T$6/100*F16,200)</f>
        <v>0.2685</v>
      </c>
      <c r="U16" s="60">
        <f>MIN($U$6/100*F16,250)</f>
        <v>0.358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7.378222499999999E-6</v>
      </c>
      <c r="AB16" s="139">
        <f>IF(AA16&gt;=0,AA16,"")</f>
        <v>7.378222499999999E-6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1.79</v>
      </c>
      <c r="G17" s="74">
        <v>0.00171</v>
      </c>
      <c r="H17" s="63">
        <f>MAX(G17,-0.12*F17)</f>
        <v>0.00171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7.378222499999999E-6</v>
      </c>
      <c r="S17" s="60">
        <f>MIN($S$6/100*F17,150)</f>
        <v>0.2148</v>
      </c>
      <c r="T17" s="60">
        <f>MIN($T$6/100*F17,200)</f>
        <v>0.2685</v>
      </c>
      <c r="U17" s="60">
        <f>MIN($U$6/100*F17,250)</f>
        <v>0.358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7.378222499999999E-6</v>
      </c>
      <c r="AB17" s="139">
        <f>IF(AA17&gt;=0,AA17,"")</f>
        <v>7.378222499999999E-6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1.79</v>
      </c>
      <c r="G18" s="74">
        <v>0.00171</v>
      </c>
      <c r="H18" s="63">
        <f>MAX(G18,-0.12*F18)</f>
        <v>0.00171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9.837629999999999E-6</v>
      </c>
      <c r="S18" s="60">
        <f>MIN($S$6/100*F18,150)</f>
        <v>0.2148</v>
      </c>
      <c r="T18" s="60">
        <f>MIN($T$6/100*F18,200)</f>
        <v>0.2685</v>
      </c>
      <c r="U18" s="60">
        <f>MIN($U$6/100*F18,250)</f>
        <v>0.358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9.837629999999999E-6</v>
      </c>
      <c r="AB18" s="139">
        <f>IF(AA18&gt;=0,AA18,"")</f>
        <v>9.837629999999999E-6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1.79</v>
      </c>
      <c r="G19" s="74">
        <v>0.00171</v>
      </c>
      <c r="H19" s="63">
        <f>MAX(G19,-0.12*F19)</f>
        <v>0.00171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1.36658925E-5</v>
      </c>
      <c r="S19" s="60">
        <f>MIN($S$6/100*F19,150)</f>
        <v>0.2148</v>
      </c>
      <c r="T19" s="60">
        <f>MIN($T$6/100*F19,200)</f>
        <v>0.2685</v>
      </c>
      <c r="U19" s="60">
        <f>MIN($U$6/100*F19,250)</f>
        <v>0.358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1.36658925E-5</v>
      </c>
      <c r="AB19" s="139">
        <f>IF(AA19&gt;=0,AA19,"")</f>
        <v>1.36658925E-5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1.79</v>
      </c>
      <c r="G20" s="74">
        <v>0.00171</v>
      </c>
      <c r="H20" s="63">
        <f>MAX(G20,-0.12*F20)</f>
        <v>0.00171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1.64036025E-5</v>
      </c>
      <c r="S20" s="60">
        <f>MIN($S$6/100*F20,150)</f>
        <v>0.2148</v>
      </c>
      <c r="T20" s="60">
        <f>MIN($T$6/100*F20,200)</f>
        <v>0.2685</v>
      </c>
      <c r="U20" s="60">
        <f>MIN($U$6/100*F20,250)</f>
        <v>0.358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1.64036025E-5</v>
      </c>
      <c r="AB20" s="139">
        <f>IF(AA20&gt;=0,AA20,"")</f>
        <v>1.64036025E-5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1.79</v>
      </c>
      <c r="G21" s="74">
        <v>0.00171</v>
      </c>
      <c r="H21" s="63">
        <f>MAX(G21,-0.12*F21)</f>
        <v>0.00171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1.64036025E-5</v>
      </c>
      <c r="S21" s="60">
        <f>MIN($S$6/100*F21,150)</f>
        <v>0.2148</v>
      </c>
      <c r="T21" s="60">
        <f>MIN($T$6/100*F21,200)</f>
        <v>0.2685</v>
      </c>
      <c r="U21" s="60">
        <f>MIN($U$6/100*F21,250)</f>
        <v>0.358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1.64036025E-5</v>
      </c>
      <c r="AB21" s="139">
        <f>IF(AA21&gt;=0,AA21,"")</f>
        <v>1.64036025E-5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1.79</v>
      </c>
      <c r="G22" s="74">
        <v>0.00171</v>
      </c>
      <c r="H22" s="63">
        <f>MAX(G22,-0.12*F22)</f>
        <v>0.00171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7.378222499999999E-6</v>
      </c>
      <c r="S22" s="60">
        <f>MIN($S$6/100*F22,150)</f>
        <v>0.2148</v>
      </c>
      <c r="T22" s="60">
        <f>MIN($T$6/100*F22,200)</f>
        <v>0.2685</v>
      </c>
      <c r="U22" s="60">
        <f>MIN($U$6/100*F22,250)</f>
        <v>0.358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7.378222499999999E-6</v>
      </c>
      <c r="AB22" s="139">
        <f>IF(AA22&gt;=0,AA22,"")</f>
        <v>7.378222499999999E-6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1.79</v>
      </c>
      <c r="G23" s="74">
        <v>0.00171</v>
      </c>
      <c r="H23" s="63">
        <f>MAX(G23,-0.12*F23)</f>
        <v>0.00171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1.64036025E-5</v>
      </c>
      <c r="S23" s="60">
        <f>MIN($S$6/100*F23,150)</f>
        <v>0.2148</v>
      </c>
      <c r="T23" s="60">
        <f>MIN($T$6/100*F23,200)</f>
        <v>0.2685</v>
      </c>
      <c r="U23" s="60">
        <f>MIN($U$6/100*F23,250)</f>
        <v>0.358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1.64036025E-5</v>
      </c>
      <c r="AB23" s="139">
        <f>IF(AA23&gt;=0,AA23,"")</f>
        <v>1.64036025E-5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1.79</v>
      </c>
      <c r="G24" s="74">
        <v>0.00171</v>
      </c>
      <c r="H24" s="63">
        <f>MAX(G24,-0.12*F24)</f>
        <v>0.00171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1.64036025E-5</v>
      </c>
      <c r="S24" s="60">
        <f>MIN($S$6/100*F24,150)</f>
        <v>0.2148</v>
      </c>
      <c r="T24" s="60">
        <f>MIN($T$6/100*F24,200)</f>
        <v>0.2685</v>
      </c>
      <c r="U24" s="60">
        <f>MIN($U$6/100*F24,250)</f>
        <v>0.358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1.64036025E-5</v>
      </c>
      <c r="AB24" s="139">
        <f>IF(AA24&gt;=0,AA24,"")</f>
        <v>1.64036025E-5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1.79</v>
      </c>
      <c r="G25" s="74">
        <v>-0.01794</v>
      </c>
      <c r="H25" s="63">
        <f>MAX(G25,-0.12*F25)</f>
        <v>-0.01794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-2.5802205E-5</v>
      </c>
      <c r="S25" s="60">
        <f>MIN($S$6/100*F25,150)</f>
        <v>0.2148</v>
      </c>
      <c r="T25" s="60">
        <f>MIN($T$6/100*F25,200)</f>
        <v>0.2685</v>
      </c>
      <c r="U25" s="60">
        <f>MIN($U$6/100*F25,250)</f>
        <v>0.358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-2.5802205E-5</v>
      </c>
      <c r="AB25" s="139" t="str">
        <f>IF(AA25&gt;=0,AA25,"")</f>
        <v/>
      </c>
      <c r="AC25" s="76">
        <f>IF(AA25&lt;0,AA25,"")</f>
        <v>-2.5802205E-5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1.79</v>
      </c>
      <c r="G26" s="74">
        <v>0.00171</v>
      </c>
      <c r="H26" s="63">
        <f>MAX(G26,-0.12*F26)</f>
        <v>0.00171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7.378222499999999E-6</v>
      </c>
      <c r="S26" s="60">
        <f>MIN($S$6/100*F26,150)</f>
        <v>0.2148</v>
      </c>
      <c r="T26" s="60">
        <f>MIN($T$6/100*F26,200)</f>
        <v>0.2685</v>
      </c>
      <c r="U26" s="60">
        <f>MIN($U$6/100*F26,250)</f>
        <v>0.358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7.378222499999999E-6</v>
      </c>
      <c r="AB26" s="139">
        <f>IF(AA26&gt;=0,AA26,"")</f>
        <v>7.378222499999999E-6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1.79</v>
      </c>
      <c r="G27" s="74">
        <v>0.00171</v>
      </c>
      <c r="H27" s="63">
        <f>MAX(G27,-0.12*F27)</f>
        <v>0.00171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9.837629999999999E-6</v>
      </c>
      <c r="S27" s="60">
        <f>MIN($S$6/100*F27,150)</f>
        <v>0.2148</v>
      </c>
      <c r="T27" s="60">
        <f>MIN($T$6/100*F27,200)</f>
        <v>0.2685</v>
      </c>
      <c r="U27" s="60">
        <f>MIN($U$6/100*F27,250)</f>
        <v>0.358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9.837629999999999E-6</v>
      </c>
      <c r="AB27" s="139">
        <f>IF(AA27&gt;=0,AA27,"")</f>
        <v>9.837629999999999E-6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1.79</v>
      </c>
      <c r="G28" s="74">
        <v>0.00171</v>
      </c>
      <c r="H28" s="63">
        <f>MAX(G28,-0.12*F28)</f>
        <v>0.00171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1.36658925E-5</v>
      </c>
      <c r="S28" s="60">
        <f>MIN($S$6/100*F28,150)</f>
        <v>0.2148</v>
      </c>
      <c r="T28" s="60">
        <f>MIN($T$6/100*F28,200)</f>
        <v>0.2685</v>
      </c>
      <c r="U28" s="60">
        <f>MIN($U$6/100*F28,250)</f>
        <v>0.358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1.36658925E-5</v>
      </c>
      <c r="AB28" s="139">
        <f>IF(AA28&gt;=0,AA28,"")</f>
        <v>1.36658925E-5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1.79</v>
      </c>
      <c r="G29" s="74">
        <v>-0.01794</v>
      </c>
      <c r="H29" s="63">
        <f>MAX(G29,-0.12*F29)</f>
        <v>-0.01794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-0.000172093935</v>
      </c>
      <c r="S29" s="60">
        <f>MIN($S$6/100*F29,150)</f>
        <v>0.2148</v>
      </c>
      <c r="T29" s="60">
        <f>MIN($T$6/100*F29,200)</f>
        <v>0.2685</v>
      </c>
      <c r="U29" s="60">
        <f>MIN($U$6/100*F29,250)</f>
        <v>0.358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-0.000172093935</v>
      </c>
      <c r="AB29" s="139" t="str">
        <f>IF(AA29&gt;=0,AA29,"")</f>
        <v/>
      </c>
      <c r="AC29" s="76">
        <f>IF(AA29&lt;0,AA29,"")</f>
        <v>-0.000172093935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1.79</v>
      </c>
      <c r="G30" s="74">
        <v>0.00171</v>
      </c>
      <c r="H30" s="63">
        <f>MAX(G30,-0.12*F30)</f>
        <v>0.00171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1.50347475E-5</v>
      </c>
      <c r="S30" s="60">
        <f>MIN($S$6/100*F30,150)</f>
        <v>0.2148</v>
      </c>
      <c r="T30" s="60">
        <f>MIN($T$6/100*F30,200)</f>
        <v>0.2685</v>
      </c>
      <c r="U30" s="60">
        <f>MIN($U$6/100*F30,250)</f>
        <v>0.358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1.50347475E-5</v>
      </c>
      <c r="AB30" s="139">
        <f>IF(AA30&gt;=0,AA30,"")</f>
        <v>1.50347475E-5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1.79</v>
      </c>
      <c r="G31" s="74">
        <v>0.00171</v>
      </c>
      <c r="H31" s="63">
        <f>MAX(G31,-0.12*F31)</f>
        <v>0.00171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2.4594075E-6</v>
      </c>
      <c r="S31" s="60">
        <f>MIN($S$6/100*F31,150)</f>
        <v>0.2148</v>
      </c>
      <c r="T31" s="60">
        <f>MIN($T$6/100*F31,200)</f>
        <v>0.2685</v>
      </c>
      <c r="U31" s="60">
        <f>MIN($U$6/100*F31,250)</f>
        <v>0.358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2.4594075E-6</v>
      </c>
      <c r="AB31" s="139">
        <f>IF(AA31&gt;=0,AA31,"")</f>
        <v>2.4594075E-6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1.79</v>
      </c>
      <c r="G32" s="74">
        <v>-0.01794</v>
      </c>
      <c r="H32" s="63">
        <f>MAX(G32,-0.12*F32)</f>
        <v>-0.01794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-2.5802205E-5</v>
      </c>
      <c r="S32" s="60">
        <f>MIN($S$6/100*F32,150)</f>
        <v>0.2148</v>
      </c>
      <c r="T32" s="60">
        <f>MIN($T$6/100*F32,200)</f>
        <v>0.2685</v>
      </c>
      <c r="U32" s="60">
        <f>MIN($U$6/100*F32,250)</f>
        <v>0.358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-2.5802205E-5</v>
      </c>
      <c r="AB32" s="139" t="str">
        <f>IF(AA32&gt;=0,AA32,"")</f>
        <v/>
      </c>
      <c r="AC32" s="76">
        <f>IF(AA32&lt;0,AA32,"")</f>
        <v>-2.5802205E-5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1.79</v>
      </c>
      <c r="G33" s="74">
        <v>0.00171</v>
      </c>
      <c r="H33" s="63">
        <f>MAX(G33,-0.12*F33)</f>
        <v>0.00171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0.2148</v>
      </c>
      <c r="T33" s="60">
        <f>MIN($T$6/100*F33,200)</f>
        <v>0.2685</v>
      </c>
      <c r="U33" s="60">
        <f>MIN($U$6/100*F33,250)</f>
        <v>0.358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1.79</v>
      </c>
      <c r="G34" s="74">
        <v>-0.01794</v>
      </c>
      <c r="H34" s="63">
        <f>MAX(G34,-0.12*F34)</f>
        <v>-0.01794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-2.5802205E-5</v>
      </c>
      <c r="S34" s="60">
        <f>MIN($S$6/100*F34,150)</f>
        <v>0.2148</v>
      </c>
      <c r="T34" s="60">
        <f>MIN($T$6/100*F34,200)</f>
        <v>0.2685</v>
      </c>
      <c r="U34" s="60">
        <f>MIN($U$6/100*F34,250)</f>
        <v>0.358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-2.5802205E-5</v>
      </c>
      <c r="AB34" s="139" t="str">
        <f>IF(AA34&gt;=0,AA34,"")</f>
        <v/>
      </c>
      <c r="AC34" s="76">
        <f>IF(AA34&lt;0,AA34,"")</f>
        <v>-2.5802205E-5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1.79</v>
      </c>
      <c r="G35" s="74">
        <v>0.00171</v>
      </c>
      <c r="H35" s="63">
        <f>MAX(G35,-0.12*F35)</f>
        <v>0.00171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4.918815E-6</v>
      </c>
      <c r="S35" s="60">
        <f>MIN($S$6/100*F35,150)</f>
        <v>0.2148</v>
      </c>
      <c r="T35" s="60">
        <f>MIN($T$6/100*F35,200)</f>
        <v>0.2685</v>
      </c>
      <c r="U35" s="60">
        <f>MIN($U$6/100*F35,250)</f>
        <v>0.358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4.918815E-6</v>
      </c>
      <c r="AB35" s="139">
        <f>IF(AA35&gt;=0,AA35,"")</f>
        <v>4.918815E-6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1.88</v>
      </c>
      <c r="G36" s="74">
        <v>0.05241</v>
      </c>
      <c r="H36" s="63">
        <f>MAX(G36,-0.12*F36)</f>
        <v>0.05241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0.00030151473</v>
      </c>
      <c r="S36" s="60">
        <f>MIN($S$6/100*F36,150)</f>
        <v>0.2256</v>
      </c>
      <c r="T36" s="60">
        <f>MIN($T$6/100*F36,200)</f>
        <v>0.282</v>
      </c>
      <c r="U36" s="60">
        <f>MIN($U$6/100*F36,250)</f>
        <v>0.376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0.00030151473</v>
      </c>
      <c r="AB36" s="139">
        <f>IF(AA36&gt;=0,AA36,"")</f>
        <v>0.00030151473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1.88</v>
      </c>
      <c r="G37" s="74">
        <v>0.01311</v>
      </c>
      <c r="H37" s="63">
        <f>MAX(G37,-0.12*F37)</f>
        <v>0.01311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0.000136258785</v>
      </c>
      <c r="S37" s="60">
        <f>MIN($S$6/100*F37,150)</f>
        <v>0.2256</v>
      </c>
      <c r="T37" s="60">
        <f>MIN($T$6/100*F37,200)</f>
        <v>0.282</v>
      </c>
      <c r="U37" s="60">
        <f>MIN($U$6/100*F37,250)</f>
        <v>0.376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0.000136258785</v>
      </c>
      <c r="AB37" s="139">
        <f>IF(AA37&gt;=0,AA37,"")</f>
        <v>0.000136258785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1.88</v>
      </c>
      <c r="G38" s="74">
        <v>0.01311</v>
      </c>
      <c r="H38" s="63">
        <f>MAX(G38,-0.12*F38)</f>
        <v>0.01311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0.00014675334</v>
      </c>
      <c r="S38" s="60">
        <f>MIN($S$6/100*F38,150)</f>
        <v>0.2256</v>
      </c>
      <c r="T38" s="60">
        <f>MIN($T$6/100*F38,200)</f>
        <v>0.282</v>
      </c>
      <c r="U38" s="60">
        <f>MIN($U$6/100*F38,250)</f>
        <v>0.376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0.00014675334</v>
      </c>
      <c r="AB38" s="139">
        <f>IF(AA38&gt;=0,AA38,"")</f>
        <v>0.00014675334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1.88</v>
      </c>
      <c r="G39" s="74">
        <v>-0.00654</v>
      </c>
      <c r="H39" s="63">
        <f>MAX(G39,-0.12*F39)</f>
        <v>-0.00654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-6.2736585E-5</v>
      </c>
      <c r="S39" s="60">
        <f>MIN($S$6/100*F39,150)</f>
        <v>0.2256</v>
      </c>
      <c r="T39" s="60">
        <f>MIN($T$6/100*F39,200)</f>
        <v>0.282</v>
      </c>
      <c r="U39" s="60">
        <f>MIN($U$6/100*F39,250)</f>
        <v>0.376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-6.2736585E-5</v>
      </c>
      <c r="AB39" s="139" t="str">
        <f>IF(AA39&gt;=0,AA39,"")</f>
        <v/>
      </c>
      <c r="AC39" s="76">
        <f>IF(AA39&lt;0,AA39,"")</f>
        <v>-6.2736585E-5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1.88</v>
      </c>
      <c r="G40" s="74">
        <v>0.01311</v>
      </c>
      <c r="H40" s="63">
        <f>MAX(G40,-0.12*F40)</f>
        <v>0.01311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5.656637250000001E-5</v>
      </c>
      <c r="S40" s="60">
        <f>MIN($S$6/100*F40,150)</f>
        <v>0.2256</v>
      </c>
      <c r="T40" s="60">
        <f>MIN($T$6/100*F40,200)</f>
        <v>0.282</v>
      </c>
      <c r="U40" s="60">
        <f>MIN($U$6/100*F40,250)</f>
        <v>0.376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5.656637250000001E-5</v>
      </c>
      <c r="AB40" s="139">
        <f>IF(AA40&gt;=0,AA40,"")</f>
        <v>5.656637250000001E-5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1.88</v>
      </c>
      <c r="G41" s="74">
        <v>-0.00654</v>
      </c>
      <c r="H41" s="63">
        <f>MAX(G41,-0.12*F41)</f>
        <v>-0.00654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-5.7501315E-5</v>
      </c>
      <c r="S41" s="60">
        <f>MIN($S$6/100*F41,150)</f>
        <v>0.2256</v>
      </c>
      <c r="T41" s="60">
        <f>MIN($T$6/100*F41,200)</f>
        <v>0.282</v>
      </c>
      <c r="U41" s="60">
        <f>MIN($U$6/100*F41,250)</f>
        <v>0.376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-5.7501315E-5</v>
      </c>
      <c r="AB41" s="139" t="str">
        <f>IF(AA41&gt;=0,AA41,"")</f>
        <v/>
      </c>
      <c r="AC41" s="76">
        <f>IF(AA41&lt;0,AA41,"")</f>
        <v>-5.7501315E-5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1.88</v>
      </c>
      <c r="G42" s="74">
        <v>0.01311</v>
      </c>
      <c r="H42" s="63">
        <f>MAX(G42,-0.12*F42)</f>
        <v>0.01311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0.000136258785</v>
      </c>
      <c r="S42" s="60">
        <f>MIN($S$6/100*F42,150)</f>
        <v>0.2256</v>
      </c>
      <c r="T42" s="60">
        <f>MIN($T$6/100*F42,200)</f>
        <v>0.282</v>
      </c>
      <c r="U42" s="60">
        <f>MIN($U$6/100*F42,250)</f>
        <v>0.376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0.000136258785</v>
      </c>
      <c r="AB42" s="139">
        <f>IF(AA42&gt;=0,AA42,"")</f>
        <v>0.000136258785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1.88</v>
      </c>
      <c r="G43" s="74">
        <v>-0.00654</v>
      </c>
      <c r="H43" s="63">
        <f>MAX(G43,-0.12*F43)</f>
        <v>-0.00654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-6.797349E-5</v>
      </c>
      <c r="S43" s="60">
        <f>MIN($S$6/100*F43,150)</f>
        <v>0.2256</v>
      </c>
      <c r="T43" s="60">
        <f>MIN($T$6/100*F43,200)</f>
        <v>0.282</v>
      </c>
      <c r="U43" s="60">
        <f>MIN($U$6/100*F43,250)</f>
        <v>0.376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-6.797349E-5</v>
      </c>
      <c r="AB43" s="139" t="str">
        <f>IF(AA43&gt;=0,AA43,"")</f>
        <v/>
      </c>
      <c r="AC43" s="76">
        <f>IF(AA43&lt;0,AA43,"")</f>
        <v>-6.797349E-5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1.88</v>
      </c>
      <c r="G44" s="74">
        <v>0.01311</v>
      </c>
      <c r="H44" s="63">
        <f>MAX(G44,-0.12*F44)</f>
        <v>0.01311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0.0002097239475</v>
      </c>
      <c r="S44" s="60">
        <f>MIN($S$6/100*F44,150)</f>
        <v>0.2256</v>
      </c>
      <c r="T44" s="60">
        <f>MIN($T$6/100*F44,200)</f>
        <v>0.282</v>
      </c>
      <c r="U44" s="60">
        <f>MIN($U$6/100*F44,250)</f>
        <v>0.376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0.0002097239475</v>
      </c>
      <c r="AB44" s="139">
        <f>IF(AA44&gt;=0,AA44,"")</f>
        <v>0.0002097239475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1.88</v>
      </c>
      <c r="G45" s="74">
        <v>-0.00654</v>
      </c>
      <c r="H45" s="63">
        <f>MAX(G45,-0.12*F45)</f>
        <v>-0.00654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-0.0001308</v>
      </c>
      <c r="S45" s="60">
        <f>MIN($S$6/100*F45,150)</f>
        <v>0.2256</v>
      </c>
      <c r="T45" s="60">
        <f>MIN($T$6/100*F45,200)</f>
        <v>0.282</v>
      </c>
      <c r="U45" s="60">
        <f>MIN($U$6/100*F45,250)</f>
        <v>0.376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-0.0001308</v>
      </c>
      <c r="AB45" s="139" t="str">
        <f>IF(AA45&gt;=0,AA45,"")</f>
        <v/>
      </c>
      <c r="AC45" s="76">
        <f>IF(AA45&lt;0,AA45,"")</f>
        <v>-0.0001308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1.88</v>
      </c>
      <c r="G46" s="74">
        <v>-0.00654</v>
      </c>
      <c r="H46" s="63">
        <f>MAX(G46,-0.12*F46)</f>
        <v>-0.00654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-8.891457000000001E-5</v>
      </c>
      <c r="S46" s="60">
        <f>MIN($S$6/100*F46,150)</f>
        <v>0.2256</v>
      </c>
      <c r="T46" s="60">
        <f>MIN($T$6/100*F46,200)</f>
        <v>0.282</v>
      </c>
      <c r="U46" s="60">
        <f>MIN($U$6/100*F46,250)</f>
        <v>0.376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-8.891457000000001E-5</v>
      </c>
      <c r="AB46" s="139" t="str">
        <f>IF(AA46&gt;=0,AA46,"")</f>
        <v/>
      </c>
      <c r="AC46" s="76">
        <f>IF(AA46&lt;0,AA46,"")</f>
        <v>-8.891457000000001E-5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1.88</v>
      </c>
      <c r="G47" s="74">
        <v>0.01311</v>
      </c>
      <c r="H47" s="63">
        <f>MAX(G47,-0.12*F47)</f>
        <v>0.01311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5.656637250000001E-5</v>
      </c>
      <c r="S47" s="60">
        <f>MIN($S$6/100*F47,150)</f>
        <v>0.2256</v>
      </c>
      <c r="T47" s="60">
        <f>MIN($T$6/100*F47,200)</f>
        <v>0.282</v>
      </c>
      <c r="U47" s="60">
        <f>MIN($U$6/100*F47,250)</f>
        <v>0.376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5.656637250000001E-5</v>
      </c>
      <c r="AB47" s="139">
        <f>IF(AA47&gt;=0,AA47,"")</f>
        <v>5.656637250000001E-5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1.88</v>
      </c>
      <c r="G48" s="74">
        <v>0.01311</v>
      </c>
      <c r="H48" s="63">
        <f>MAX(G48,-0.12*F48)</f>
        <v>0.01311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0.0001152663975</v>
      </c>
      <c r="S48" s="60">
        <f>MIN($S$6/100*F48,150)</f>
        <v>0.2256</v>
      </c>
      <c r="T48" s="60">
        <f>MIN($T$6/100*F48,200)</f>
        <v>0.282</v>
      </c>
      <c r="U48" s="60">
        <f>MIN($U$6/100*F48,250)</f>
        <v>0.376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0.0001152663975</v>
      </c>
      <c r="AB48" s="139">
        <f>IF(AA48&gt;=0,AA48,"")</f>
        <v>0.0001152663975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1.88</v>
      </c>
      <c r="G49" s="74">
        <v>-0.00654</v>
      </c>
      <c r="H49" s="63">
        <f>MAX(G49,-0.12*F49)</f>
        <v>-0.00654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-4.7030775E-5</v>
      </c>
      <c r="S49" s="60">
        <f>MIN($S$6/100*F49,150)</f>
        <v>0.2256</v>
      </c>
      <c r="T49" s="60">
        <f>MIN($T$6/100*F49,200)</f>
        <v>0.282</v>
      </c>
      <c r="U49" s="60">
        <f>MIN($U$6/100*F49,250)</f>
        <v>0.376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-4.7030775E-5</v>
      </c>
      <c r="AB49" s="139" t="str">
        <f>IF(AA49&gt;=0,AA49,"")</f>
        <v/>
      </c>
      <c r="AC49" s="76">
        <f>IF(AA49&lt;0,AA49,"")</f>
        <v>-4.7030775E-5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1.88</v>
      </c>
      <c r="G50" s="74">
        <v>0.01311</v>
      </c>
      <c r="H50" s="63">
        <f>MAX(G50,-0.12*F50)</f>
        <v>0.01311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0.2256</v>
      </c>
      <c r="T50" s="60">
        <f>MIN($T$6/100*F50,200)</f>
        <v>0.282</v>
      </c>
      <c r="U50" s="60">
        <f>MIN($U$6/100*F50,250)</f>
        <v>0.376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1.88</v>
      </c>
      <c r="G51" s="74">
        <v>0.01311</v>
      </c>
      <c r="H51" s="63">
        <f>MAX(G51,-0.12*F51)</f>
        <v>0.01311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3.7710915E-5</v>
      </c>
      <c r="S51" s="60">
        <f>MIN($S$6/100*F51,150)</f>
        <v>0.2256</v>
      </c>
      <c r="T51" s="60">
        <f>MIN($T$6/100*F51,200)</f>
        <v>0.282</v>
      </c>
      <c r="U51" s="60">
        <f>MIN($U$6/100*F51,250)</f>
        <v>0.376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3.7710915E-5</v>
      </c>
      <c r="AB51" s="139">
        <f>IF(AA51&gt;=0,AA51,"")</f>
        <v>3.7710915E-5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1.88</v>
      </c>
      <c r="G52" s="74">
        <v>0.01311</v>
      </c>
      <c r="H52" s="63">
        <f>MAX(G52,-0.12*F52)</f>
        <v>0.01311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0.2256</v>
      </c>
      <c r="T52" s="60">
        <f>MIN($T$6/100*F52,200)</f>
        <v>0.282</v>
      </c>
      <c r="U52" s="60">
        <f>MIN($U$6/100*F52,250)</f>
        <v>0.376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1.88</v>
      </c>
      <c r="G53" s="74">
        <v>-0.00654</v>
      </c>
      <c r="H53" s="63">
        <f>MAX(G53,-0.12*F53)</f>
        <v>-0.00654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-1.881231E-5</v>
      </c>
      <c r="S53" s="60">
        <f>MIN($S$6/100*F53,150)</f>
        <v>0.2256</v>
      </c>
      <c r="T53" s="60">
        <f>MIN($T$6/100*F53,200)</f>
        <v>0.282</v>
      </c>
      <c r="U53" s="60">
        <f>MIN($U$6/100*F53,250)</f>
        <v>0.376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-1.881231E-5</v>
      </c>
      <c r="AB53" s="139" t="str">
        <f>IF(AA53&gt;=0,AA53,"")</f>
        <v/>
      </c>
      <c r="AC53" s="76">
        <f>IF(AA53&lt;0,AA53,"")</f>
        <v>-1.881231E-5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1.88</v>
      </c>
      <c r="G54" s="74">
        <v>-0.00654</v>
      </c>
      <c r="H54" s="63">
        <f>MAX(G54,-0.12*F54)</f>
        <v>-0.00654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-6.797349E-5</v>
      </c>
      <c r="S54" s="60">
        <f>MIN($S$6/100*F54,150)</f>
        <v>0.2256</v>
      </c>
      <c r="T54" s="60">
        <f>MIN($T$6/100*F54,200)</f>
        <v>0.282</v>
      </c>
      <c r="U54" s="60">
        <f>MIN($U$6/100*F54,250)</f>
        <v>0.376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-6.797349E-5</v>
      </c>
      <c r="AB54" s="139" t="str">
        <f>IF(AA54&gt;=0,AA54,"")</f>
        <v/>
      </c>
      <c r="AC54" s="76">
        <f>IF(AA54&lt;0,AA54,"")</f>
        <v>-6.797349E-5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1.88</v>
      </c>
      <c r="G55" s="74">
        <v>-0.00654</v>
      </c>
      <c r="H55" s="63">
        <f>MAX(G55,-0.12*F55)</f>
        <v>-0.00654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-8.36793E-5</v>
      </c>
      <c r="S55" s="60">
        <f>MIN($S$6/100*F55,150)</f>
        <v>0.2256</v>
      </c>
      <c r="T55" s="60">
        <f>MIN($T$6/100*F55,200)</f>
        <v>0.282</v>
      </c>
      <c r="U55" s="60">
        <f>MIN($U$6/100*F55,250)</f>
        <v>0.376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-8.36793E-5</v>
      </c>
      <c r="AB55" s="139" t="str">
        <f>IF(AA55&gt;=0,AA55,"")</f>
        <v/>
      </c>
      <c r="AC55" s="76">
        <f>IF(AA55&lt;0,AA55,"")</f>
        <v>-8.36793E-5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1.99</v>
      </c>
      <c r="G56" s="74">
        <v>0.02485</v>
      </c>
      <c r="H56" s="63">
        <f>MAX(G56,-0.12*F56)</f>
        <v>0.02485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0.0002781709</v>
      </c>
      <c r="S56" s="60">
        <f>MIN($S$6/100*F56,150)</f>
        <v>0.2388</v>
      </c>
      <c r="T56" s="60">
        <f>MIN($T$6/100*F56,200)</f>
        <v>0.2985</v>
      </c>
      <c r="U56" s="60">
        <f>MIN($U$6/100*F56,250)</f>
        <v>0.398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0.0002781709</v>
      </c>
      <c r="AB56" s="139">
        <f>IF(AA56&gt;=0,AA56,"")</f>
        <v>0.0002781709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1.99</v>
      </c>
      <c r="G57" s="74">
        <v>0.0052</v>
      </c>
      <c r="H57" s="63">
        <f>MAX(G57,-0.12*F57)</f>
        <v>0.0052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9.567480000000001E-5</v>
      </c>
      <c r="S57" s="60">
        <f>MIN($S$6/100*F57,150)</f>
        <v>0.2388</v>
      </c>
      <c r="T57" s="60">
        <f>MIN($T$6/100*F57,200)</f>
        <v>0.2985</v>
      </c>
      <c r="U57" s="60">
        <f>MIN($U$6/100*F57,250)</f>
        <v>0.398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9.567480000000001E-5</v>
      </c>
      <c r="AB57" s="139">
        <f>IF(AA57&gt;=0,AA57,"")</f>
        <v>9.567480000000001E-5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1.99</v>
      </c>
      <c r="G58" s="74">
        <v>0.0052</v>
      </c>
      <c r="H58" s="63">
        <f>MAX(G58,-0.12*F58)</f>
        <v>0.0052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4.98823E-5</v>
      </c>
      <c r="S58" s="60">
        <f>MIN($S$6/100*F58,150)</f>
        <v>0.2388</v>
      </c>
      <c r="T58" s="60">
        <f>MIN($T$6/100*F58,200)</f>
        <v>0.2985</v>
      </c>
      <c r="U58" s="60">
        <f>MIN($U$6/100*F58,250)</f>
        <v>0.398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4.98823E-5</v>
      </c>
      <c r="AB58" s="139">
        <f>IF(AA58&gt;=0,AA58,"")</f>
        <v>4.98823E-5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1.99</v>
      </c>
      <c r="G59" s="74">
        <v>0.02485</v>
      </c>
      <c r="H59" s="63">
        <f>MAX(G59,-0.12*F59)</f>
        <v>0.02485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7.1481025E-5</v>
      </c>
      <c r="S59" s="60">
        <f>MIN($S$6/100*F59,150)</f>
        <v>0.2388</v>
      </c>
      <c r="T59" s="60">
        <f>MIN($T$6/100*F59,200)</f>
        <v>0.2985</v>
      </c>
      <c r="U59" s="60">
        <f>MIN($U$6/100*F59,250)</f>
        <v>0.398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7.1481025E-5</v>
      </c>
      <c r="AB59" s="139">
        <f>IF(AA59&gt;=0,AA59,"")</f>
        <v>7.1481025E-5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1.99</v>
      </c>
      <c r="G60" s="74">
        <v>0.02485</v>
      </c>
      <c r="H60" s="63">
        <f>MAX(G60,-0.12*F60)</f>
        <v>0.02485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0.2388</v>
      </c>
      <c r="T60" s="60">
        <f>MIN($T$6/100*F60,200)</f>
        <v>0.2985</v>
      </c>
      <c r="U60" s="60">
        <f>MIN($U$6/100*F60,250)</f>
        <v>0.398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1.99</v>
      </c>
      <c r="G61" s="74">
        <v>0.02485</v>
      </c>
      <c r="H61" s="63">
        <f>MAX(G61,-0.12*F61)</f>
        <v>0.02485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0.00014296205</v>
      </c>
      <c r="S61" s="60">
        <f>MIN($S$6/100*F61,150)</f>
        <v>0.2388</v>
      </c>
      <c r="T61" s="60">
        <f>MIN($T$6/100*F61,200)</f>
        <v>0.2985</v>
      </c>
      <c r="U61" s="60">
        <f>MIN($U$6/100*F61,250)</f>
        <v>0.398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0.00014296205</v>
      </c>
      <c r="AB61" s="139">
        <f>IF(AA61&gt;=0,AA61,"")</f>
        <v>0.00014296205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1.99</v>
      </c>
      <c r="G62" s="74">
        <v>0.0052</v>
      </c>
      <c r="H62" s="63">
        <f>MAX(G62,-0.12*F62)</f>
        <v>0.0052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5.40462E-5</v>
      </c>
      <c r="S62" s="60">
        <f>MIN($S$6/100*F62,150)</f>
        <v>0.2388</v>
      </c>
      <c r="T62" s="60">
        <f>MIN($T$6/100*F62,200)</f>
        <v>0.2985</v>
      </c>
      <c r="U62" s="60">
        <f>MIN($U$6/100*F62,250)</f>
        <v>0.398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5.40462E-5</v>
      </c>
      <c r="AB62" s="139">
        <f>IF(AA62&gt;=0,AA62,"")</f>
        <v>5.40462E-5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1.99</v>
      </c>
      <c r="G63" s="74">
        <v>0.02485</v>
      </c>
      <c r="H63" s="63">
        <f>MAX(G63,-0.12*F63)</f>
        <v>0.02485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0.0001985949875</v>
      </c>
      <c r="S63" s="60">
        <f>MIN($S$6/100*F63,150)</f>
        <v>0.2388</v>
      </c>
      <c r="T63" s="60">
        <f>MIN($T$6/100*F63,200)</f>
        <v>0.2985</v>
      </c>
      <c r="U63" s="60">
        <f>MIN($U$6/100*F63,250)</f>
        <v>0.398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0.0001985949875</v>
      </c>
      <c r="AB63" s="139">
        <f>IF(AA63&gt;=0,AA63,"")</f>
        <v>0.0001985949875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1.99</v>
      </c>
      <c r="G64" s="74">
        <v>0.0052</v>
      </c>
      <c r="H64" s="63">
        <f>MAX(G64,-0.12*F64)</f>
        <v>0.0052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4.57197E-5</v>
      </c>
      <c r="S64" s="60">
        <f>MIN($S$6/100*F64,150)</f>
        <v>0.2388</v>
      </c>
      <c r="T64" s="60">
        <f>MIN($T$6/100*F64,200)</f>
        <v>0.2985</v>
      </c>
      <c r="U64" s="60">
        <f>MIN($U$6/100*F64,250)</f>
        <v>0.398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4.57197E-5</v>
      </c>
      <c r="AB64" s="139">
        <f>IF(AA64&gt;=0,AA64,"")</f>
        <v>4.57197E-5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1.99</v>
      </c>
      <c r="G65" s="74">
        <v>0.02485</v>
      </c>
      <c r="H65" s="63">
        <f>MAX(G65,-0.12*F65)</f>
        <v>0.02485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0.000298063325</v>
      </c>
      <c r="S65" s="60">
        <f>MIN($S$6/100*F65,150)</f>
        <v>0.2388</v>
      </c>
      <c r="T65" s="60">
        <f>MIN($T$6/100*F65,200)</f>
        <v>0.2985</v>
      </c>
      <c r="U65" s="60">
        <f>MIN($U$6/100*F65,250)</f>
        <v>0.398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0.000298063325</v>
      </c>
      <c r="AB65" s="139">
        <f>IF(AA65&gt;=0,AA65,"")</f>
        <v>0.000298063325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1.99</v>
      </c>
      <c r="G66" s="74">
        <v>0.0052</v>
      </c>
      <c r="H66" s="63">
        <f>MAX(G66,-0.12*F66)</f>
        <v>0.0052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4.98823E-5</v>
      </c>
      <c r="S66" s="60">
        <f>MIN($S$6/100*F66,150)</f>
        <v>0.2388</v>
      </c>
      <c r="T66" s="60">
        <f>MIN($T$6/100*F66,200)</f>
        <v>0.2985</v>
      </c>
      <c r="U66" s="60">
        <f>MIN($U$6/100*F66,250)</f>
        <v>0.398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4.98823E-5</v>
      </c>
      <c r="AB66" s="139">
        <f>IF(AA66&gt;=0,AA66,"")</f>
        <v>4.98823E-5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1.99</v>
      </c>
      <c r="G67" s="74">
        <v>0.0052</v>
      </c>
      <c r="H67" s="63">
        <f>MAX(G67,-0.12*F67)</f>
        <v>0.0052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2.24367E-5</v>
      </c>
      <c r="S67" s="60">
        <f>MIN($S$6/100*F67,150)</f>
        <v>0.2388</v>
      </c>
      <c r="T67" s="60">
        <f>MIN($T$6/100*F67,200)</f>
        <v>0.2985</v>
      </c>
      <c r="U67" s="60">
        <f>MIN($U$6/100*F67,250)</f>
        <v>0.398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2.24367E-5</v>
      </c>
      <c r="AB67" s="139">
        <f>IF(AA67&gt;=0,AA67,"")</f>
        <v>2.24367E-5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1.99</v>
      </c>
      <c r="G68" s="74">
        <v>0.02485</v>
      </c>
      <c r="H68" s="63">
        <f>MAX(G68,-0.12*F68)</f>
        <v>0.02485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3.57405125E-5</v>
      </c>
      <c r="S68" s="60">
        <f>MIN($S$6/100*F68,150)</f>
        <v>0.2388</v>
      </c>
      <c r="T68" s="60">
        <f>MIN($T$6/100*F68,200)</f>
        <v>0.2985</v>
      </c>
      <c r="U68" s="60">
        <f>MIN($U$6/100*F68,250)</f>
        <v>0.398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3.57405125E-5</v>
      </c>
      <c r="AB68" s="139">
        <f>IF(AA68&gt;=0,AA68,"")</f>
        <v>3.57405125E-5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1.99</v>
      </c>
      <c r="G69" s="74">
        <v>0.0052</v>
      </c>
      <c r="H69" s="63">
        <f>MAX(G69,-0.12*F69)</f>
        <v>0.0052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4.98823E-5</v>
      </c>
      <c r="S69" s="60">
        <f>MIN($S$6/100*F69,150)</f>
        <v>0.2388</v>
      </c>
      <c r="T69" s="60">
        <f>MIN($T$6/100*F69,200)</f>
        <v>0.2985</v>
      </c>
      <c r="U69" s="60">
        <f>MIN($U$6/100*F69,250)</f>
        <v>0.398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4.98823E-5</v>
      </c>
      <c r="AB69" s="139">
        <f>IF(AA69&gt;=0,AA69,"")</f>
        <v>4.98823E-5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1.99</v>
      </c>
      <c r="G70" s="74">
        <v>0.0052</v>
      </c>
      <c r="H70" s="63">
        <f>MAX(G70,-0.12*F70)</f>
        <v>0.0052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3.73945E-5</v>
      </c>
      <c r="S70" s="60">
        <f>MIN($S$6/100*F70,150)</f>
        <v>0.2388</v>
      </c>
      <c r="T70" s="60">
        <f>MIN($T$6/100*F70,200)</f>
        <v>0.2985</v>
      </c>
      <c r="U70" s="60">
        <f>MIN($U$6/100*F70,250)</f>
        <v>0.398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3.73945E-5</v>
      </c>
      <c r="AB70" s="139">
        <f>IF(AA70&gt;=0,AA70,"")</f>
        <v>3.73945E-5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1.99</v>
      </c>
      <c r="G71" s="74">
        <v>0.0052</v>
      </c>
      <c r="H71" s="63">
        <f>MAX(G71,-0.12*F71)</f>
        <v>0.0052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4.15571E-5</v>
      </c>
      <c r="S71" s="60">
        <f>MIN($S$6/100*F71,150)</f>
        <v>0.2388</v>
      </c>
      <c r="T71" s="60">
        <f>MIN($T$6/100*F71,200)</f>
        <v>0.2985</v>
      </c>
      <c r="U71" s="60">
        <f>MIN($U$6/100*F71,250)</f>
        <v>0.398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4.15571E-5</v>
      </c>
      <c r="AB71" s="139">
        <f>IF(AA71&gt;=0,AA71,"")</f>
        <v>4.15571E-5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1.99</v>
      </c>
      <c r="G72" s="74">
        <v>0.0052</v>
      </c>
      <c r="H72" s="63">
        <f>MAX(G72,-0.12*F72)</f>
        <v>0.0052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0.2388</v>
      </c>
      <c r="T72" s="60">
        <f>MIN($T$6/100*F72,200)</f>
        <v>0.2985</v>
      </c>
      <c r="U72" s="60">
        <f>MIN($U$6/100*F72,250)</f>
        <v>0.398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1.99</v>
      </c>
      <c r="G73" s="74">
        <v>0.02485</v>
      </c>
      <c r="H73" s="63">
        <f>MAX(G73,-0.12*F73)</f>
        <v>0.02485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0.000298063325</v>
      </c>
      <c r="S73" s="60">
        <f>MIN($S$6/100*F73,150)</f>
        <v>0.2388</v>
      </c>
      <c r="T73" s="60">
        <f>MIN($T$6/100*F73,200)</f>
        <v>0.2985</v>
      </c>
      <c r="U73" s="60">
        <f>MIN($U$6/100*F73,250)</f>
        <v>0.398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0.000298063325</v>
      </c>
      <c r="AB73" s="139">
        <f>IF(AA73&gt;=0,AA73,"")</f>
        <v>0.000298063325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1.99</v>
      </c>
      <c r="G74" s="74">
        <v>0.0052</v>
      </c>
      <c r="H74" s="63">
        <f>MAX(G74,-0.12*F74)</f>
        <v>0.0052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5.820879999999999E-5</v>
      </c>
      <c r="S74" s="60">
        <f>MIN($S$6/100*F74,150)</f>
        <v>0.2388</v>
      </c>
      <c r="T74" s="60">
        <f>MIN($T$6/100*F74,200)</f>
        <v>0.2985</v>
      </c>
      <c r="U74" s="60">
        <f>MIN($U$6/100*F74,250)</f>
        <v>0.398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5.820879999999999E-5</v>
      </c>
      <c r="AB74" s="139">
        <f>IF(AA74&gt;=0,AA74,"")</f>
        <v>5.820879999999999E-5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1.99</v>
      </c>
      <c r="G75" s="74">
        <v>0.0052</v>
      </c>
      <c r="H75" s="63">
        <f>MAX(G75,-0.12*F75)</f>
        <v>0.0052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7.06966E-5</v>
      </c>
      <c r="S75" s="60">
        <f>MIN($S$6/100*F75,150)</f>
        <v>0.2388</v>
      </c>
      <c r="T75" s="60">
        <f>MIN($T$6/100*F75,200)</f>
        <v>0.2985</v>
      </c>
      <c r="U75" s="60">
        <f>MIN($U$6/100*F75,250)</f>
        <v>0.398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7.06966E-5</v>
      </c>
      <c r="AB75" s="139">
        <f>IF(AA75&gt;=0,AA75,"")</f>
        <v>7.06966E-5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1.88</v>
      </c>
      <c r="G76" s="74">
        <v>-0.0262</v>
      </c>
      <c r="H76" s="63">
        <f>MAX(G76,-0.12*F76)</f>
        <v>-0.0262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-0.00018841075</v>
      </c>
      <c r="S76" s="60">
        <f>MIN($S$6/100*F76,150)</f>
        <v>0.2256</v>
      </c>
      <c r="T76" s="60">
        <f>MIN($T$6/100*F76,200)</f>
        <v>0.282</v>
      </c>
      <c r="U76" s="60">
        <f>MIN($U$6/100*F76,250)</f>
        <v>0.376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-0.00018841075</v>
      </c>
      <c r="AB76" s="139" t="str">
        <f>IF(AA76&gt;=0,AA76,"")</f>
        <v/>
      </c>
      <c r="AC76" s="76">
        <f>IF(AA76&lt;0,AA76,"")</f>
        <v>-0.00018841075</v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1.88</v>
      </c>
      <c r="G77" s="74">
        <v>-0.00654</v>
      </c>
      <c r="H77" s="63">
        <f>MAX(G77,-0.12*F77)</f>
        <v>-0.00654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-7.844403E-5</v>
      </c>
      <c r="S77" s="60">
        <f>MIN($S$6/100*F77,150)</f>
        <v>0.2256</v>
      </c>
      <c r="T77" s="60">
        <f>MIN($T$6/100*F77,200)</f>
        <v>0.282</v>
      </c>
      <c r="U77" s="60">
        <f>MIN($U$6/100*F77,250)</f>
        <v>0.376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-7.844403E-5</v>
      </c>
      <c r="AB77" s="139" t="str">
        <f>IF(AA77&gt;=0,AA77,"")</f>
        <v/>
      </c>
      <c r="AC77" s="76">
        <f>IF(AA77&lt;0,AA77,"")</f>
        <v>-7.844403E-5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1.88</v>
      </c>
      <c r="G78" s="74">
        <v>0.03276</v>
      </c>
      <c r="H78" s="63">
        <f>MAX(G78,-0.12*F78)</f>
        <v>0.03276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0.00023558535</v>
      </c>
      <c r="S78" s="60">
        <f>MIN($S$6/100*F78,150)</f>
        <v>0.2256</v>
      </c>
      <c r="T78" s="60">
        <f>MIN($T$6/100*F78,200)</f>
        <v>0.282</v>
      </c>
      <c r="U78" s="60">
        <f>MIN($U$6/100*F78,250)</f>
        <v>0.376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0.00023558535</v>
      </c>
      <c r="AB78" s="139">
        <f>IF(AA78&gt;=0,AA78,"")</f>
        <v>0.00023558535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1.88</v>
      </c>
      <c r="G79" s="74">
        <v>-0.00654</v>
      </c>
      <c r="H79" s="63">
        <f>MAX(G79,-0.12*F79)</f>
        <v>-0.00654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-7.844403E-5</v>
      </c>
      <c r="S79" s="60">
        <f>MIN($S$6/100*F79,150)</f>
        <v>0.2256</v>
      </c>
      <c r="T79" s="60">
        <f>MIN($T$6/100*F79,200)</f>
        <v>0.282</v>
      </c>
      <c r="U79" s="60">
        <f>MIN($U$6/100*F79,250)</f>
        <v>0.376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-7.844403E-5</v>
      </c>
      <c r="AB79" s="139" t="str">
        <f>IF(AA79&gt;=0,AA79,"")</f>
        <v/>
      </c>
      <c r="AC79" s="76">
        <f>IF(AA79&lt;0,AA79,"")</f>
        <v>-7.844403E-5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1.88</v>
      </c>
      <c r="G80" s="74">
        <v>0.01311</v>
      </c>
      <c r="H80" s="63">
        <f>MAX(G80,-0.12*F80)</f>
        <v>0.01311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3.7710915E-5</v>
      </c>
      <c r="S80" s="60">
        <f>MIN($S$6/100*F80,150)</f>
        <v>0.2256</v>
      </c>
      <c r="T80" s="60">
        <f>MIN($T$6/100*F80,200)</f>
        <v>0.282</v>
      </c>
      <c r="U80" s="60">
        <f>MIN($U$6/100*F80,250)</f>
        <v>0.376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3.7710915E-5</v>
      </c>
      <c r="AB80" s="139">
        <f>IF(AA80&gt;=0,AA80,"")</f>
        <v>3.7710915E-5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1.88</v>
      </c>
      <c r="G81" s="74">
        <v>-0.00654</v>
      </c>
      <c r="H81" s="63">
        <f>MAX(G81,-0.12*F81)</f>
        <v>-0.00654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-8.36793E-5</v>
      </c>
      <c r="S81" s="60">
        <f>MIN($S$6/100*F81,150)</f>
        <v>0.2256</v>
      </c>
      <c r="T81" s="60">
        <f>MIN($T$6/100*F81,200)</f>
        <v>0.282</v>
      </c>
      <c r="U81" s="60">
        <f>MIN($U$6/100*F81,250)</f>
        <v>0.376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-8.36793E-5</v>
      </c>
      <c r="AB81" s="139" t="str">
        <f>IF(AA81&gt;=0,AA81,"")</f>
        <v/>
      </c>
      <c r="AC81" s="76">
        <f>IF(AA81&lt;0,AA81,"")</f>
        <v>-8.36793E-5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1.88</v>
      </c>
      <c r="G82" s="74">
        <v>0.01311</v>
      </c>
      <c r="H82" s="63">
        <f>MAX(G82,-0.12*F82)</f>
        <v>0.01311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9.42772875E-5</v>
      </c>
      <c r="S82" s="60">
        <f>MIN($S$6/100*F82,150)</f>
        <v>0.2256</v>
      </c>
      <c r="T82" s="60">
        <f>MIN($T$6/100*F82,200)</f>
        <v>0.282</v>
      </c>
      <c r="U82" s="60">
        <f>MIN($U$6/100*F82,250)</f>
        <v>0.376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9.42772875E-5</v>
      </c>
      <c r="AB82" s="139">
        <f>IF(AA82&gt;=0,AA82,"")</f>
        <v>9.42772875E-5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1.88</v>
      </c>
      <c r="G83" s="74">
        <v>0.01311</v>
      </c>
      <c r="H83" s="63">
        <f>MAX(G83,-0.12*F83)</f>
        <v>0.01311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5.656637250000001E-5</v>
      </c>
      <c r="S83" s="60">
        <f>MIN($S$6/100*F83,150)</f>
        <v>0.2256</v>
      </c>
      <c r="T83" s="60">
        <f>MIN($T$6/100*F83,200)</f>
        <v>0.282</v>
      </c>
      <c r="U83" s="60">
        <f>MIN($U$6/100*F83,250)</f>
        <v>0.376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5.656637250000001E-5</v>
      </c>
      <c r="AB83" s="139">
        <f>IF(AA83&gt;=0,AA83,"")</f>
        <v>5.656637250000001E-5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1.88</v>
      </c>
      <c r="G84" s="74">
        <v>-0.00654</v>
      </c>
      <c r="H84" s="63">
        <f>MAX(G84,-0.12*F84)</f>
        <v>-0.00654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-2.8218465E-5</v>
      </c>
      <c r="S84" s="60">
        <f>MIN($S$6/100*F84,150)</f>
        <v>0.2256</v>
      </c>
      <c r="T84" s="60">
        <f>MIN($T$6/100*F84,200)</f>
        <v>0.282</v>
      </c>
      <c r="U84" s="60">
        <f>MIN($U$6/100*F84,250)</f>
        <v>0.376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-2.8218465E-5</v>
      </c>
      <c r="AB84" s="139" t="str">
        <f>IF(AA84&gt;=0,AA84,"")</f>
        <v/>
      </c>
      <c r="AC84" s="76">
        <f>IF(AA84&lt;0,AA84,"")</f>
        <v>-2.8218465E-5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1.88</v>
      </c>
      <c r="G85" s="74">
        <v>0.01311</v>
      </c>
      <c r="H85" s="63">
        <f>MAX(G85,-0.12*F85)</f>
        <v>0.01311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7.542183E-5</v>
      </c>
      <c r="S85" s="60">
        <f>MIN($S$6/100*F85,150)</f>
        <v>0.2256</v>
      </c>
      <c r="T85" s="60">
        <f>MIN($T$6/100*F85,200)</f>
        <v>0.282</v>
      </c>
      <c r="U85" s="60">
        <f>MIN($U$6/100*F85,250)</f>
        <v>0.376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7.542183E-5</v>
      </c>
      <c r="AB85" s="139">
        <f>IF(AA85&gt;=0,AA85,"")</f>
        <v>7.542183E-5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1.88</v>
      </c>
      <c r="G86" s="74">
        <v>0.01311</v>
      </c>
      <c r="H86" s="63">
        <f>MAX(G86,-0.12*F86)</f>
        <v>0.01311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0.000157247895</v>
      </c>
      <c r="S86" s="60">
        <f>MIN($S$6/100*F86,150)</f>
        <v>0.2256</v>
      </c>
      <c r="T86" s="60">
        <f>MIN($T$6/100*F86,200)</f>
        <v>0.282</v>
      </c>
      <c r="U86" s="60">
        <f>MIN($U$6/100*F86,250)</f>
        <v>0.376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0.000157247895</v>
      </c>
      <c r="AB86" s="139">
        <f>IF(AA86&gt;=0,AA86,"")</f>
        <v>0.000157247895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1.88</v>
      </c>
      <c r="G87" s="74">
        <v>-0.00654</v>
      </c>
      <c r="H87" s="63">
        <f>MAX(G87,-0.12*F87)</f>
        <v>-0.00654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-3.762462E-5</v>
      </c>
      <c r="S87" s="60">
        <f>MIN($S$6/100*F87,150)</f>
        <v>0.2256</v>
      </c>
      <c r="T87" s="60">
        <f>MIN($T$6/100*F87,200)</f>
        <v>0.282</v>
      </c>
      <c r="U87" s="60">
        <f>MIN($U$6/100*F87,250)</f>
        <v>0.376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-3.762462E-5</v>
      </c>
      <c r="AB87" s="139" t="str">
        <f>IF(AA87&gt;=0,AA87,"")</f>
        <v/>
      </c>
      <c r="AC87" s="76">
        <f>IF(AA87&lt;0,AA87,"")</f>
        <v>-3.762462E-5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1.79</v>
      </c>
      <c r="G88" s="74">
        <v>0.00171</v>
      </c>
      <c r="H88" s="63">
        <f>MAX(G88,-0.12*F88)</f>
        <v>0.00171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7.378222499999999E-6</v>
      </c>
      <c r="S88" s="60">
        <f>MIN($S$6/100*F88,150)</f>
        <v>0.2148</v>
      </c>
      <c r="T88" s="60">
        <f>MIN($T$6/100*F88,200)</f>
        <v>0.2685</v>
      </c>
      <c r="U88" s="60">
        <f>MIN($U$6/100*F88,250)</f>
        <v>0.358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7.378222499999999E-6</v>
      </c>
      <c r="AB88" s="139">
        <f>IF(AA88&gt;=0,AA88,"")</f>
        <v>7.378222499999999E-6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1.79</v>
      </c>
      <c r="G89" s="74">
        <v>-0.01794</v>
      </c>
      <c r="H89" s="63">
        <f>MAX(G89,-0.12*F89)</f>
        <v>-0.01794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-0.000172093935</v>
      </c>
      <c r="S89" s="60">
        <f>MIN($S$6/100*F89,150)</f>
        <v>0.2148</v>
      </c>
      <c r="T89" s="60">
        <f>MIN($T$6/100*F89,200)</f>
        <v>0.2685</v>
      </c>
      <c r="U89" s="60">
        <f>MIN($U$6/100*F89,250)</f>
        <v>0.358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-0.000172093935</v>
      </c>
      <c r="AB89" s="139" t="str">
        <f>IF(AA89&gt;=0,AA89,"")</f>
        <v/>
      </c>
      <c r="AC89" s="76">
        <f>IF(AA89&lt;0,AA89,"")</f>
        <v>-0.000172093935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1.79</v>
      </c>
      <c r="G90" s="74">
        <v>0.00171</v>
      </c>
      <c r="H90" s="63">
        <f>MAX(G90,-0.12*F90)</f>
        <v>0.00171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1.64036025E-5</v>
      </c>
      <c r="S90" s="60">
        <f>MIN($S$6/100*F90,150)</f>
        <v>0.2148</v>
      </c>
      <c r="T90" s="60">
        <f>MIN($T$6/100*F90,200)</f>
        <v>0.2685</v>
      </c>
      <c r="U90" s="60">
        <f>MIN($U$6/100*F90,250)</f>
        <v>0.358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1.64036025E-5</v>
      </c>
      <c r="AB90" s="139">
        <f>IF(AA90&gt;=0,AA90,"")</f>
        <v>1.64036025E-5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1.84</v>
      </c>
      <c r="G91" s="74">
        <v>0.05171</v>
      </c>
      <c r="H91" s="63">
        <f>MAX(G91,-0.12*F91)</f>
        <v>0.05171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0.0007444300875000001</v>
      </c>
      <c r="S91" s="60">
        <f>MIN($S$6/100*F91,150)</f>
        <v>0.2208</v>
      </c>
      <c r="T91" s="60">
        <f>MIN($T$6/100*F91,200)</f>
        <v>0.276</v>
      </c>
      <c r="U91" s="60">
        <f>MIN($U$6/100*F91,250)</f>
        <v>0.368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0.0007444300875000001</v>
      </c>
      <c r="AB91" s="139">
        <f>IF(AA91&gt;=0,AA91,"")</f>
        <v>0.0007444300875000001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1.84</v>
      </c>
      <c r="G92" s="74">
        <v>0.01241</v>
      </c>
      <c r="H92" s="63">
        <f>MAX(G92,-0.12*F92)</f>
        <v>0.01241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0.000238265795</v>
      </c>
      <c r="S92" s="60">
        <f>MIN($S$6/100*F92,150)</f>
        <v>0.2208</v>
      </c>
      <c r="T92" s="60">
        <f>MIN($T$6/100*F92,200)</f>
        <v>0.276</v>
      </c>
      <c r="U92" s="60">
        <f>MIN($U$6/100*F92,250)</f>
        <v>0.368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0.000238265795</v>
      </c>
      <c r="AB92" s="139">
        <f>IF(AA92&gt;=0,AA92,"")</f>
        <v>0.000238265795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1.84</v>
      </c>
      <c r="G93" s="74">
        <v>0.01241</v>
      </c>
      <c r="H93" s="63">
        <f>MAX(G93,-0.12*F93)</f>
        <v>0.01241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0.000168720155</v>
      </c>
      <c r="S93" s="60">
        <f>MIN($S$6/100*F93,150)</f>
        <v>0.2208</v>
      </c>
      <c r="T93" s="60">
        <f>MIN($T$6/100*F93,200)</f>
        <v>0.276</v>
      </c>
      <c r="U93" s="60">
        <f>MIN($U$6/100*F93,250)</f>
        <v>0.368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0.000168720155</v>
      </c>
      <c r="AB93" s="139">
        <f>IF(AA93&gt;=0,AA93,"")</f>
        <v>0.000168720155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1.84</v>
      </c>
      <c r="G94" s="74">
        <v>-0.00724</v>
      </c>
      <c r="H94" s="63">
        <f>MAX(G94,-0.12*F94)</f>
        <v>-0.00724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-5.206464999999999E-5</v>
      </c>
      <c r="S94" s="60">
        <f>MIN($S$6/100*F94,150)</f>
        <v>0.2208</v>
      </c>
      <c r="T94" s="60">
        <f>MIN($T$6/100*F94,200)</f>
        <v>0.276</v>
      </c>
      <c r="U94" s="60">
        <f>MIN($U$6/100*F94,250)</f>
        <v>0.368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-5.206464999999999E-5</v>
      </c>
      <c r="AB94" s="139" t="str">
        <f>IF(AA94&gt;=0,AA94,"")</f>
        <v/>
      </c>
      <c r="AC94" s="76">
        <f>IF(AA94&lt;0,AA94,"")</f>
        <v>-5.206464999999999E-5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1.84</v>
      </c>
      <c r="G95" s="74">
        <v>-0.00724</v>
      </c>
      <c r="H95" s="63">
        <f>MAX(G95,-0.12*F95)</f>
        <v>-0.00724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-5.786027E-5</v>
      </c>
      <c r="S95" s="60">
        <f>MIN($S$6/100*F95,150)</f>
        <v>0.2208</v>
      </c>
      <c r="T95" s="60">
        <f>MIN($T$6/100*F95,200)</f>
        <v>0.276</v>
      </c>
      <c r="U95" s="60">
        <f>MIN($U$6/100*F95,250)</f>
        <v>0.368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-5.786027E-5</v>
      </c>
      <c r="AB95" s="139" t="str">
        <f>IF(AA95&gt;=0,AA95,"")</f>
        <v/>
      </c>
      <c r="AC95" s="76">
        <f>IF(AA95&lt;0,AA95,"")</f>
        <v>-5.786027E-5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1.84</v>
      </c>
      <c r="G96" s="74">
        <v>0.01241</v>
      </c>
      <c r="H96" s="63">
        <f>MAX(G96,-0.12*F96)</f>
        <v>0.01241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0.0001885916675</v>
      </c>
      <c r="S96" s="60">
        <f>MIN($S$6/100*F96,150)</f>
        <v>0.2208</v>
      </c>
      <c r="T96" s="60">
        <f>MIN($T$6/100*F96,200)</f>
        <v>0.276</v>
      </c>
      <c r="U96" s="60">
        <f>MIN($U$6/100*F96,250)</f>
        <v>0.368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0.0001885916675</v>
      </c>
      <c r="AB96" s="139">
        <f>IF(AA96&gt;=0,AA96,"")</f>
        <v>0.0001885916675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1.84</v>
      </c>
      <c r="G97" s="74">
        <v>-0.00724</v>
      </c>
      <c r="H97" s="63">
        <f>MAX(G97,-0.12*F97)</f>
        <v>-0.00724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-6.365589000000001E-5</v>
      </c>
      <c r="S97" s="60">
        <f>MIN($S$6/100*F97,150)</f>
        <v>0.2208</v>
      </c>
      <c r="T97" s="60">
        <f>MIN($T$6/100*F97,200)</f>
        <v>0.276</v>
      </c>
      <c r="U97" s="60">
        <f>MIN($U$6/100*F97,250)</f>
        <v>0.368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-6.365589000000001E-5</v>
      </c>
      <c r="AB97" s="139" t="str">
        <f>IF(AA97&gt;=0,AA97,"")</f>
        <v/>
      </c>
      <c r="AC97" s="76">
        <f>IF(AA97&lt;0,AA97,"")</f>
        <v>-6.365589000000001E-5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1.84</v>
      </c>
      <c r="G98" s="74">
        <v>-0.00724</v>
      </c>
      <c r="H98" s="63">
        <f>MAX(G98,-0.12*F98)</f>
        <v>-0.00724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-3.123879E-5</v>
      </c>
      <c r="S98" s="60">
        <f>MIN($S$6/100*F98,150)</f>
        <v>0.2208</v>
      </c>
      <c r="T98" s="60">
        <f>MIN($T$6/100*F98,200)</f>
        <v>0.276</v>
      </c>
      <c r="U98" s="60">
        <f>MIN($U$6/100*F98,250)</f>
        <v>0.368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-3.123879E-5</v>
      </c>
      <c r="AB98" s="139" t="str">
        <f>IF(AA98&gt;=0,AA98,"")</f>
        <v/>
      </c>
      <c r="AC98" s="76">
        <f>IF(AA98&lt;0,AA98,"")</f>
        <v>-3.123879E-5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1.84</v>
      </c>
      <c r="G99" s="74">
        <v>-0.00724</v>
      </c>
      <c r="H99" s="63">
        <f>MAX(G99,-0.12*F99)</f>
        <v>-0.00724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-0</v>
      </c>
      <c r="S99" s="60">
        <f>MIN($S$6/100*F99,150)</f>
        <v>0.2208</v>
      </c>
      <c r="T99" s="60">
        <f>MIN($T$6/100*F99,200)</f>
        <v>0.276</v>
      </c>
      <c r="U99" s="60">
        <f>MIN($U$6/100*F99,250)</f>
        <v>0.368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1.84</v>
      </c>
      <c r="G100" s="74">
        <v>-0.00724</v>
      </c>
      <c r="H100" s="63">
        <f>MAX(G100,-0.12*F100)</f>
        <v>-0.00724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-0</v>
      </c>
      <c r="S100" s="60">
        <f>MIN($S$6/100*F100,150)</f>
        <v>0.2208</v>
      </c>
      <c r="T100" s="60">
        <f>MIN($T$6/100*F100,200)</f>
        <v>0.276</v>
      </c>
      <c r="U100" s="60">
        <f>MIN($U$6/100*F100,250)</f>
        <v>0.368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1.84</v>
      </c>
      <c r="G101" s="74">
        <v>-0.00724</v>
      </c>
      <c r="H101" s="63">
        <f>MAX(G101,-0.12*F101)</f>
        <v>-0.00724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-1.041293E-5</v>
      </c>
      <c r="S101" s="60">
        <f>MIN($S$6/100*F101,150)</f>
        <v>0.2208</v>
      </c>
      <c r="T101" s="60">
        <f>MIN($T$6/100*F101,200)</f>
        <v>0.276</v>
      </c>
      <c r="U101" s="60">
        <f>MIN($U$6/100*F101,250)</f>
        <v>0.368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-1.041293E-5</v>
      </c>
      <c r="AB101" s="139" t="str">
        <f>IF(AA101&gt;=0,AA101,"")</f>
        <v/>
      </c>
      <c r="AC101" s="76">
        <f>IF(AA101&lt;0,AA101,"")</f>
        <v>-1.041293E-5</v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1.84</v>
      </c>
      <c r="G102" s="74">
        <v>-0.00724</v>
      </c>
      <c r="H102" s="63">
        <f>MAX(G102,-0.12*F102)</f>
        <v>-0.00724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-3.123879E-5</v>
      </c>
      <c r="S102" s="60">
        <f>MIN($S$6/100*F102,150)</f>
        <v>0.2208</v>
      </c>
      <c r="T102" s="60">
        <f>MIN($T$6/100*F102,200)</f>
        <v>0.276</v>
      </c>
      <c r="U102" s="60">
        <f>MIN($U$6/100*F102,250)</f>
        <v>0.368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-3.123879E-5</v>
      </c>
      <c r="AB102" s="139" t="str">
        <f>IF(AA102&gt;=0,AA102,"")</f>
        <v/>
      </c>
      <c r="AC102" s="76">
        <f>IF(AA102&lt;0,AA102,"")</f>
        <v>-3.123879E-5</v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1.84</v>
      </c>
      <c r="G103" s="100">
        <v>0.01241</v>
      </c>
      <c r="H103" s="101">
        <f>MAX(G103,-0.12*F103)</f>
        <v>0.01241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5.354604749999999E-5</v>
      </c>
      <c r="S103" s="105">
        <f>MIN($S$6/100*F103,150)</f>
        <v>0.2208</v>
      </c>
      <c r="T103" s="105">
        <f>MIN($T$6/100*F103,200)</f>
        <v>0.276</v>
      </c>
      <c r="U103" s="105">
        <f>MIN($U$6/100*F103,250)</f>
        <v>0.368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5.354604749999999E-5</v>
      </c>
      <c r="AB103" s="140">
        <f>IF(AA103&gt;=0,AA103,"")</f>
        <v>5.354604749999999E-5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1.868437499999998</v>
      </c>
      <c r="G104" s="112">
        <f>SUM(G8:G103)/4</f>
        <v>0.1058624999999999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0.003602027149999999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0.003602027149999999</v>
      </c>
      <c r="AB104" s="116">
        <f>SUM(AB8:AB103)</f>
        <v>0.005390335985</v>
      </c>
      <c r="AC104" s="117">
        <f>SUM(AC8:AC103)</f>
        <v>-0.001788308835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0.0007204054299999999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0.003602027149999999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-0.0006873490324999997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1.79</v>
      </c>
      <c r="G8" s="62">
        <v>-0.03759</v>
      </c>
      <c r="H8" s="63">
        <f>MAX(G8,-0.12*F8)</f>
        <v>-0.03759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-5.209973999999999E-5</v>
      </c>
      <c r="S8" s="60">
        <f>MIN($S$6/100*F8,150)</f>
        <v>0.2148</v>
      </c>
      <c r="T8" s="60">
        <f>MIN($T$6/100*F8,200)</f>
        <v>0.2685</v>
      </c>
      <c r="U8" s="60">
        <f>MIN($U$6/100*F8,250)</f>
        <v>0.358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-5.209973999999999E-5</v>
      </c>
      <c r="AB8" s="64" t="str">
        <f>IF(AA8&gt;=0,AA8,"")</f>
        <v/>
      </c>
      <c r="AC8" s="68">
        <f>IF(AA8&lt;0,AA8,"")</f>
        <v>-5.209973999999999E-5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1.79</v>
      </c>
      <c r="G9" s="74">
        <v>0.00171</v>
      </c>
      <c r="H9" s="63">
        <f>MAX(G9,-0.12*F9)</f>
        <v>0.00171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9.481094999999999E-6</v>
      </c>
      <c r="S9" s="60">
        <f>MIN($S$6/100*F9,150)</f>
        <v>0.2148</v>
      </c>
      <c r="T9" s="60">
        <f>MIN($T$6/100*F9,200)</f>
        <v>0.2685</v>
      </c>
      <c r="U9" s="60">
        <f>MIN($U$6/100*F9,250)</f>
        <v>0.358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9.481094999999999E-6</v>
      </c>
      <c r="AB9" s="139">
        <f>IF(AA9&gt;=0,AA9,"")</f>
        <v>9.481094999999999E-6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1.79</v>
      </c>
      <c r="G10" s="74">
        <v>0.00171</v>
      </c>
      <c r="H10" s="63">
        <f>MAX(G10,-0.12*F10)</f>
        <v>0.00171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1.32477975E-5</v>
      </c>
      <c r="S10" s="60">
        <f>MIN($S$6/100*F10,150)</f>
        <v>0.2148</v>
      </c>
      <c r="T10" s="60">
        <f>MIN($T$6/100*F10,200)</f>
        <v>0.2685</v>
      </c>
      <c r="U10" s="60">
        <f>MIN($U$6/100*F10,250)</f>
        <v>0.358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1.32477975E-5</v>
      </c>
      <c r="AB10" s="139">
        <f>IF(AA10&gt;=0,AA10,"")</f>
        <v>1.32477975E-5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1.79</v>
      </c>
      <c r="G11" s="74">
        <v>-0.01794</v>
      </c>
      <c r="H11" s="63">
        <f>MAX(G11,-0.12*F11)</f>
        <v>-0.01794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-0.00012433317</v>
      </c>
      <c r="S11" s="60">
        <f>MIN($S$6/100*F11,150)</f>
        <v>0.2148</v>
      </c>
      <c r="T11" s="60">
        <f>MIN($T$6/100*F11,200)</f>
        <v>0.2685</v>
      </c>
      <c r="U11" s="60">
        <f>MIN($U$6/100*F11,250)</f>
        <v>0.358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-0.00012433317</v>
      </c>
      <c r="AB11" s="139" t="str">
        <f>IF(AA11&gt;=0,AA11,"")</f>
        <v/>
      </c>
      <c r="AC11" s="76">
        <f>IF(AA11&lt;0,AA11,"")</f>
        <v>-0.00012433317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1.79</v>
      </c>
      <c r="G12" s="74">
        <v>0.00171</v>
      </c>
      <c r="H12" s="63">
        <f>MAX(G12,-0.12*F12)</f>
        <v>0.00171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1.743858E-5</v>
      </c>
      <c r="S12" s="60">
        <f>MIN($S$6/100*F12,150)</f>
        <v>0.2148</v>
      </c>
      <c r="T12" s="60">
        <f>MIN($T$6/100*F12,200)</f>
        <v>0.2685</v>
      </c>
      <c r="U12" s="60">
        <f>MIN($U$6/100*F12,250)</f>
        <v>0.358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1.743858E-5</v>
      </c>
      <c r="AB12" s="139">
        <f>IF(AA12&gt;=0,AA12,"")</f>
        <v>1.743858E-5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1.79</v>
      </c>
      <c r="G13" s="74">
        <v>0.00171</v>
      </c>
      <c r="H13" s="63">
        <f>MAX(G13,-0.12*F13)</f>
        <v>0.00171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1.46448675E-5</v>
      </c>
      <c r="S13" s="60">
        <f>MIN($S$6/100*F13,150)</f>
        <v>0.2148</v>
      </c>
      <c r="T13" s="60">
        <f>MIN($T$6/100*F13,200)</f>
        <v>0.2685</v>
      </c>
      <c r="U13" s="60">
        <f>MIN($U$6/100*F13,250)</f>
        <v>0.358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1.46448675E-5</v>
      </c>
      <c r="AB13" s="139">
        <f>IF(AA13&gt;=0,AA13,"")</f>
        <v>1.46448675E-5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1.79</v>
      </c>
      <c r="G14" s="74">
        <v>0.00171</v>
      </c>
      <c r="H14" s="63">
        <f>MAX(G14,-0.12*F14)</f>
        <v>0.00171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1.743858E-5</v>
      </c>
      <c r="S14" s="60">
        <f>MIN($S$6/100*F14,150)</f>
        <v>0.2148</v>
      </c>
      <c r="T14" s="60">
        <f>MIN($T$6/100*F14,200)</f>
        <v>0.2685</v>
      </c>
      <c r="U14" s="60">
        <f>MIN($U$6/100*F14,250)</f>
        <v>0.358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1.743858E-5</v>
      </c>
      <c r="AB14" s="139">
        <f>IF(AA14&gt;=0,AA14,"")</f>
        <v>1.743858E-5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1.79</v>
      </c>
      <c r="G15" s="74">
        <v>0.00171</v>
      </c>
      <c r="H15" s="63">
        <f>MAX(G15,-0.12*F15)</f>
        <v>0.00171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1.32477975E-5</v>
      </c>
      <c r="S15" s="60">
        <f>MIN($S$6/100*F15,150)</f>
        <v>0.2148</v>
      </c>
      <c r="T15" s="60">
        <f>MIN($T$6/100*F15,200)</f>
        <v>0.2685</v>
      </c>
      <c r="U15" s="60">
        <f>MIN($U$6/100*F15,250)</f>
        <v>0.358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1.32477975E-5</v>
      </c>
      <c r="AB15" s="139">
        <f>IF(AA15&gt;=0,AA15,"")</f>
        <v>1.32477975E-5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1.79</v>
      </c>
      <c r="G16" s="74">
        <v>0.00171</v>
      </c>
      <c r="H16" s="63">
        <f>MAX(G16,-0.12*F16)</f>
        <v>0.00171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1.604151E-5</v>
      </c>
      <c r="S16" s="60">
        <f>MIN($S$6/100*F16,150)</f>
        <v>0.2148</v>
      </c>
      <c r="T16" s="60">
        <f>MIN($T$6/100*F16,200)</f>
        <v>0.2685</v>
      </c>
      <c r="U16" s="60">
        <f>MIN($U$6/100*F16,250)</f>
        <v>0.358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1.604151E-5</v>
      </c>
      <c r="AB16" s="139">
        <f>IF(AA16&gt;=0,AA16,"")</f>
        <v>1.604151E-5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1.79</v>
      </c>
      <c r="G17" s="74">
        <v>0.00171</v>
      </c>
      <c r="H17" s="63">
        <f>MAX(G17,-0.12*F17)</f>
        <v>0.00171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1.1851155E-5</v>
      </c>
      <c r="S17" s="60">
        <f>MIN($S$6/100*F17,150)</f>
        <v>0.2148</v>
      </c>
      <c r="T17" s="60">
        <f>MIN($T$6/100*F17,200)</f>
        <v>0.2685</v>
      </c>
      <c r="U17" s="60">
        <f>MIN($U$6/100*F17,250)</f>
        <v>0.358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1.1851155E-5</v>
      </c>
      <c r="AB17" s="139">
        <f>IF(AA17&gt;=0,AA17,"")</f>
        <v>1.1851155E-5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1.79</v>
      </c>
      <c r="G18" s="74">
        <v>-0.01794</v>
      </c>
      <c r="H18" s="63">
        <f>MAX(G18,-0.12*F18)</f>
        <v>-0.01794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-0.00016829514</v>
      </c>
      <c r="S18" s="60">
        <f>MIN($S$6/100*F18,150)</f>
        <v>0.2148</v>
      </c>
      <c r="T18" s="60">
        <f>MIN($T$6/100*F18,200)</f>
        <v>0.2685</v>
      </c>
      <c r="U18" s="60">
        <f>MIN($U$6/100*F18,250)</f>
        <v>0.358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-0.00016829514</v>
      </c>
      <c r="AB18" s="139" t="str">
        <f>IF(AA18&gt;=0,AA18,"")</f>
        <v/>
      </c>
      <c r="AC18" s="76">
        <f>IF(AA18&lt;0,AA18,"")</f>
        <v>-0.00016829514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1.79</v>
      </c>
      <c r="G19" s="74">
        <v>0.00171</v>
      </c>
      <c r="H19" s="63">
        <f>MAX(G19,-0.12*F19)</f>
        <v>0.00171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1.46448675E-5</v>
      </c>
      <c r="S19" s="60">
        <f>MIN($S$6/100*F19,150)</f>
        <v>0.2148</v>
      </c>
      <c r="T19" s="60">
        <f>MIN($T$6/100*F19,200)</f>
        <v>0.2685</v>
      </c>
      <c r="U19" s="60">
        <f>MIN($U$6/100*F19,250)</f>
        <v>0.358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1.46448675E-5</v>
      </c>
      <c r="AB19" s="139">
        <f>IF(AA19&gt;=0,AA19,"")</f>
        <v>1.46448675E-5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1.79</v>
      </c>
      <c r="G20" s="74">
        <v>0.00171</v>
      </c>
      <c r="H20" s="63">
        <f>MAX(G20,-0.12*F20)</f>
        <v>0.00171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1.88352225E-5</v>
      </c>
      <c r="S20" s="60">
        <f>MIN($S$6/100*F20,150)</f>
        <v>0.2148</v>
      </c>
      <c r="T20" s="60">
        <f>MIN($T$6/100*F20,200)</f>
        <v>0.2685</v>
      </c>
      <c r="U20" s="60">
        <f>MIN($U$6/100*F20,250)</f>
        <v>0.358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1.88352225E-5</v>
      </c>
      <c r="AB20" s="139">
        <f>IF(AA20&gt;=0,AA20,"")</f>
        <v>1.88352225E-5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1.79</v>
      </c>
      <c r="G21" s="74">
        <v>-0.01794</v>
      </c>
      <c r="H21" s="63">
        <f>MAX(G21,-0.12*F21)</f>
        <v>-0.01794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-0.00016829514</v>
      </c>
      <c r="S21" s="60">
        <f>MIN($S$6/100*F21,150)</f>
        <v>0.2148</v>
      </c>
      <c r="T21" s="60">
        <f>MIN($T$6/100*F21,200)</f>
        <v>0.2685</v>
      </c>
      <c r="U21" s="60">
        <f>MIN($U$6/100*F21,250)</f>
        <v>0.358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-0.00016829514</v>
      </c>
      <c r="AB21" s="139" t="str">
        <f>IF(AA21&gt;=0,AA21,"")</f>
        <v/>
      </c>
      <c r="AC21" s="76">
        <f>IF(AA21&lt;0,AA21,"")</f>
        <v>-0.00016829514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1.79</v>
      </c>
      <c r="G22" s="74">
        <v>0.00171</v>
      </c>
      <c r="H22" s="63">
        <f>MAX(G22,-0.12*F22)</f>
        <v>0.00171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1.46448675E-5</v>
      </c>
      <c r="S22" s="60">
        <f>MIN($S$6/100*F22,150)</f>
        <v>0.2148</v>
      </c>
      <c r="T22" s="60">
        <f>MIN($T$6/100*F22,200)</f>
        <v>0.2685</v>
      </c>
      <c r="U22" s="60">
        <f>MIN($U$6/100*F22,250)</f>
        <v>0.358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1.46448675E-5</v>
      </c>
      <c r="AB22" s="139">
        <f>IF(AA22&gt;=0,AA22,"")</f>
        <v>1.46448675E-5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1.79</v>
      </c>
      <c r="G23" s="74">
        <v>0.00171</v>
      </c>
      <c r="H23" s="63">
        <f>MAX(G23,-0.12*F23)</f>
        <v>0.00171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1.604151E-5</v>
      </c>
      <c r="S23" s="60">
        <f>MIN($S$6/100*F23,150)</f>
        <v>0.2148</v>
      </c>
      <c r="T23" s="60">
        <f>MIN($T$6/100*F23,200)</f>
        <v>0.2685</v>
      </c>
      <c r="U23" s="60">
        <f>MIN($U$6/100*F23,250)</f>
        <v>0.358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1.604151E-5</v>
      </c>
      <c r="AB23" s="139">
        <f>IF(AA23&gt;=0,AA23,"")</f>
        <v>1.604151E-5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1.79</v>
      </c>
      <c r="G24" s="74">
        <v>0.00171</v>
      </c>
      <c r="H24" s="63">
        <f>MAX(G24,-0.12*F24)</f>
        <v>0.00171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2.30255775E-5</v>
      </c>
      <c r="S24" s="60">
        <f>MIN($S$6/100*F24,150)</f>
        <v>0.2148</v>
      </c>
      <c r="T24" s="60">
        <f>MIN($T$6/100*F24,200)</f>
        <v>0.2685</v>
      </c>
      <c r="U24" s="60">
        <f>MIN($U$6/100*F24,250)</f>
        <v>0.358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2.30255775E-5</v>
      </c>
      <c r="AB24" s="139">
        <f>IF(AA24&gt;=0,AA24,"")</f>
        <v>2.30255775E-5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1.79</v>
      </c>
      <c r="G25" s="74">
        <v>0.00171</v>
      </c>
      <c r="H25" s="63">
        <f>MAX(G25,-0.12*F25)</f>
        <v>0.00171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1.46448675E-5</v>
      </c>
      <c r="S25" s="60">
        <f>MIN($S$6/100*F25,150)</f>
        <v>0.2148</v>
      </c>
      <c r="T25" s="60">
        <f>MIN($T$6/100*F25,200)</f>
        <v>0.2685</v>
      </c>
      <c r="U25" s="60">
        <f>MIN($U$6/100*F25,250)</f>
        <v>0.358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1.46448675E-5</v>
      </c>
      <c r="AB25" s="139">
        <f>IF(AA25&gt;=0,AA25,"")</f>
        <v>1.46448675E-5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1.79</v>
      </c>
      <c r="G26" s="74">
        <v>0.00171</v>
      </c>
      <c r="H26" s="63">
        <f>MAX(G26,-0.12*F26)</f>
        <v>0.00171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4.7405475E-6</v>
      </c>
      <c r="S26" s="60">
        <f>MIN($S$6/100*F26,150)</f>
        <v>0.2148</v>
      </c>
      <c r="T26" s="60">
        <f>MIN($T$6/100*F26,200)</f>
        <v>0.2685</v>
      </c>
      <c r="U26" s="60">
        <f>MIN($U$6/100*F26,250)</f>
        <v>0.358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4.7405475E-6</v>
      </c>
      <c r="AB26" s="139">
        <f>IF(AA26&gt;=0,AA26,"")</f>
        <v>4.7405475E-6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1.79</v>
      </c>
      <c r="G27" s="74">
        <v>-0.01794</v>
      </c>
      <c r="H27" s="63">
        <f>MAX(G27,-0.12*F27)</f>
        <v>-0.01794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-0.00012433317</v>
      </c>
      <c r="S27" s="60">
        <f>MIN($S$6/100*F27,150)</f>
        <v>0.2148</v>
      </c>
      <c r="T27" s="60">
        <f>MIN($T$6/100*F27,200)</f>
        <v>0.2685</v>
      </c>
      <c r="U27" s="60">
        <f>MIN($U$6/100*F27,250)</f>
        <v>0.358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-0.00012433317</v>
      </c>
      <c r="AB27" s="139" t="str">
        <f>IF(AA27&gt;=0,AA27,"")</f>
        <v/>
      </c>
      <c r="AC27" s="76">
        <f>IF(AA27&lt;0,AA27,"")</f>
        <v>-0.00012433317</v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1.79</v>
      </c>
      <c r="G28" s="74">
        <v>0.00171</v>
      </c>
      <c r="H28" s="63">
        <f>MAX(G28,-0.12*F28)</f>
        <v>0.00171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1.32477975E-5</v>
      </c>
      <c r="S28" s="60">
        <f>MIN($S$6/100*F28,150)</f>
        <v>0.2148</v>
      </c>
      <c r="T28" s="60">
        <f>MIN($T$6/100*F28,200)</f>
        <v>0.2685</v>
      </c>
      <c r="U28" s="60">
        <f>MIN($U$6/100*F28,250)</f>
        <v>0.358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1.32477975E-5</v>
      </c>
      <c r="AB28" s="139">
        <f>IF(AA28&gt;=0,AA28,"")</f>
        <v>1.32477975E-5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1.79</v>
      </c>
      <c r="G29" s="74">
        <v>0.00171</v>
      </c>
      <c r="H29" s="63">
        <f>MAX(G29,-0.12*F29)</f>
        <v>0.00171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1.88352225E-5</v>
      </c>
      <c r="S29" s="60">
        <f>MIN($S$6/100*F29,150)</f>
        <v>0.2148</v>
      </c>
      <c r="T29" s="60">
        <f>MIN($T$6/100*F29,200)</f>
        <v>0.2685</v>
      </c>
      <c r="U29" s="60">
        <f>MIN($U$6/100*F29,250)</f>
        <v>0.358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1.88352225E-5</v>
      </c>
      <c r="AB29" s="139">
        <f>IF(AA29&gt;=0,AA29,"")</f>
        <v>1.88352225E-5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1.79</v>
      </c>
      <c r="G30" s="74">
        <v>0.00171</v>
      </c>
      <c r="H30" s="63">
        <f>MAX(G30,-0.12*F30)</f>
        <v>0.00171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1.1851155E-5</v>
      </c>
      <c r="S30" s="60">
        <f>MIN($S$6/100*F30,150)</f>
        <v>0.2148</v>
      </c>
      <c r="T30" s="60">
        <f>MIN($T$6/100*F30,200)</f>
        <v>0.2685</v>
      </c>
      <c r="U30" s="60">
        <f>MIN($U$6/100*F30,250)</f>
        <v>0.358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1.1851155E-5</v>
      </c>
      <c r="AB30" s="139">
        <f>IF(AA30&gt;=0,AA30,"")</f>
        <v>1.1851155E-5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1.79</v>
      </c>
      <c r="G31" s="74">
        <v>0.00171</v>
      </c>
      <c r="H31" s="63">
        <f>MAX(G31,-0.12*F31)</f>
        <v>0.00171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0.2148</v>
      </c>
      <c r="T31" s="60">
        <f>MIN($T$6/100*F31,200)</f>
        <v>0.2685</v>
      </c>
      <c r="U31" s="60">
        <f>MIN($U$6/100*F31,250)</f>
        <v>0.358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1.79</v>
      </c>
      <c r="G32" s="74">
        <v>-0.01794</v>
      </c>
      <c r="H32" s="63">
        <f>MAX(G32,-0.12*F32)</f>
        <v>-0.01794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</v>
      </c>
      <c r="S32" s="60">
        <f>MIN($S$6/100*F32,150)</f>
        <v>0.2148</v>
      </c>
      <c r="T32" s="60">
        <f>MIN($T$6/100*F32,200)</f>
        <v>0.2685</v>
      </c>
      <c r="U32" s="60">
        <f>MIN($U$6/100*F32,250)</f>
        <v>0.358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0.00012433317</v>
      </c>
      <c r="AA32" s="67">
        <f>R32+Y32+Z32</f>
        <v>0.00012433317</v>
      </c>
      <c r="AB32" s="139">
        <f>IF(AA32&gt;=0,AA32,"")</f>
        <v>0.00012433317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1.79</v>
      </c>
      <c r="G33" s="74">
        <v>0.00171</v>
      </c>
      <c r="H33" s="63">
        <f>MAX(G33,-0.12*F33)</f>
        <v>0.00171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0.2148</v>
      </c>
      <c r="T33" s="60">
        <f>MIN($T$6/100*F33,200)</f>
        <v>0.2685</v>
      </c>
      <c r="U33" s="60">
        <f>MIN($U$6/100*F33,250)</f>
        <v>0.358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1.79</v>
      </c>
      <c r="G34" s="74">
        <v>0.00171</v>
      </c>
      <c r="H34" s="63">
        <f>MAX(G34,-0.12*F34)</f>
        <v>0.00171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0.2148</v>
      </c>
      <c r="T34" s="60">
        <f>MIN($T$6/100*F34,200)</f>
        <v>0.2685</v>
      </c>
      <c r="U34" s="60">
        <f>MIN($U$6/100*F34,250)</f>
        <v>0.358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1.79</v>
      </c>
      <c r="G35" s="74">
        <v>-0.01794</v>
      </c>
      <c r="H35" s="63">
        <f>MAX(G35,-0.12*F35)</f>
        <v>-0.01794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-4.9734165E-5</v>
      </c>
      <c r="S35" s="60">
        <f>MIN($S$6/100*F35,150)</f>
        <v>0.2148</v>
      </c>
      <c r="T35" s="60">
        <f>MIN($T$6/100*F35,200)</f>
        <v>0.2685</v>
      </c>
      <c r="U35" s="60">
        <f>MIN($U$6/100*F35,250)</f>
        <v>0.358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-4.9734165E-5</v>
      </c>
      <c r="AB35" s="139" t="str">
        <f>IF(AA35&gt;=0,AA35,"")</f>
        <v/>
      </c>
      <c r="AC35" s="76">
        <f>IF(AA35&lt;0,AA35,"")</f>
        <v>-4.9734165E-5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1.88</v>
      </c>
      <c r="G36" s="74">
        <v>0.01311</v>
      </c>
      <c r="H36" s="63">
        <f>MAX(G36,-0.12*F36)</f>
        <v>0.01311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5.451465750000001E-5</v>
      </c>
      <c r="S36" s="60">
        <f>MIN($S$6/100*F36,150)</f>
        <v>0.2256</v>
      </c>
      <c r="T36" s="60">
        <f>MIN($T$6/100*F36,200)</f>
        <v>0.282</v>
      </c>
      <c r="U36" s="60">
        <f>MIN($U$6/100*F36,250)</f>
        <v>0.376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5.451465750000001E-5</v>
      </c>
      <c r="AB36" s="139">
        <f>IF(AA36&gt;=0,AA36,"")</f>
        <v>5.451465750000001E-5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1.88</v>
      </c>
      <c r="G37" s="74">
        <v>-0.00654</v>
      </c>
      <c r="H37" s="63">
        <f>MAX(G37,-0.12*F37)</f>
        <v>-0.00654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-7.737800999999999E-5</v>
      </c>
      <c r="S37" s="60">
        <f>MIN($S$6/100*F37,150)</f>
        <v>0.2256</v>
      </c>
      <c r="T37" s="60">
        <f>MIN($T$6/100*F37,200)</f>
        <v>0.282</v>
      </c>
      <c r="U37" s="60">
        <f>MIN($U$6/100*F37,250)</f>
        <v>0.376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-7.737800999999999E-5</v>
      </c>
      <c r="AB37" s="139" t="str">
        <f>IF(AA37&gt;=0,AA37,"")</f>
        <v/>
      </c>
      <c r="AC37" s="76">
        <f>IF(AA37&lt;0,AA37,"")</f>
        <v>-7.737800999999999E-5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1.88</v>
      </c>
      <c r="G38" s="74">
        <v>0.01311</v>
      </c>
      <c r="H38" s="63">
        <f>MAX(G38,-0.12*F38)</f>
        <v>0.01311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9.0858855E-5</v>
      </c>
      <c r="S38" s="60">
        <f>MIN($S$6/100*F38,150)</f>
        <v>0.2256</v>
      </c>
      <c r="T38" s="60">
        <f>MIN($T$6/100*F38,200)</f>
        <v>0.282</v>
      </c>
      <c r="U38" s="60">
        <f>MIN($U$6/100*F38,250)</f>
        <v>0.376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9.0858855E-5</v>
      </c>
      <c r="AB38" s="139">
        <f>IF(AA38&gt;=0,AA38,"")</f>
        <v>9.0858855E-5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1.88</v>
      </c>
      <c r="G39" s="74">
        <v>-0.00654</v>
      </c>
      <c r="H39" s="63">
        <f>MAX(G39,-0.12*F39)</f>
        <v>-0.00654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-9.340427999999999E-5</v>
      </c>
      <c r="S39" s="60">
        <f>MIN($S$6/100*F39,150)</f>
        <v>0.2256</v>
      </c>
      <c r="T39" s="60">
        <f>MIN($T$6/100*F39,200)</f>
        <v>0.282</v>
      </c>
      <c r="U39" s="60">
        <f>MIN($U$6/100*F39,250)</f>
        <v>0.376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-9.340427999999999E-5</v>
      </c>
      <c r="AB39" s="139" t="str">
        <f>IF(AA39&gt;=0,AA39,"")</f>
        <v/>
      </c>
      <c r="AC39" s="76">
        <f>IF(AA39&lt;0,AA39,"")</f>
        <v>-9.340427999999999E-5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1.88</v>
      </c>
      <c r="G40" s="74">
        <v>-0.00654</v>
      </c>
      <c r="H40" s="63">
        <f>MAX(G40,-0.12*F40)</f>
        <v>-0.00654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-4.532547E-5</v>
      </c>
      <c r="S40" s="60">
        <f>MIN($S$6/100*F40,150)</f>
        <v>0.2256</v>
      </c>
      <c r="T40" s="60">
        <f>MIN($T$6/100*F40,200)</f>
        <v>0.282</v>
      </c>
      <c r="U40" s="60">
        <f>MIN($U$6/100*F40,250)</f>
        <v>0.376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-4.532547E-5</v>
      </c>
      <c r="AB40" s="139" t="str">
        <f>IF(AA40&gt;=0,AA40,"")</f>
        <v/>
      </c>
      <c r="AC40" s="76">
        <f>IF(AA40&lt;0,AA40,"")</f>
        <v>-4.532547E-5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1.88</v>
      </c>
      <c r="G41" s="74">
        <v>-0.00654</v>
      </c>
      <c r="H41" s="63">
        <f>MAX(G41,-0.12*F41)</f>
        <v>-0.00654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-7.737800999999999E-5</v>
      </c>
      <c r="S41" s="60">
        <f>MIN($S$6/100*F41,150)</f>
        <v>0.2256</v>
      </c>
      <c r="T41" s="60">
        <f>MIN($T$6/100*F41,200)</f>
        <v>0.282</v>
      </c>
      <c r="U41" s="60">
        <f>MIN($U$6/100*F41,250)</f>
        <v>0.376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-7.737800999999999E-5</v>
      </c>
      <c r="AB41" s="139" t="str">
        <f>IF(AA41&gt;=0,AA41,"")</f>
        <v/>
      </c>
      <c r="AC41" s="76">
        <f>IF(AA41&lt;0,AA41,"")</f>
        <v>-7.737800999999999E-5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1.88</v>
      </c>
      <c r="G42" s="74">
        <v>-0.00654</v>
      </c>
      <c r="H42" s="63">
        <f>MAX(G42,-0.12*F42)</f>
        <v>-0.00654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-8.8062735E-5</v>
      </c>
      <c r="S42" s="60">
        <f>MIN($S$6/100*F42,150)</f>
        <v>0.2256</v>
      </c>
      <c r="T42" s="60">
        <f>MIN($T$6/100*F42,200)</f>
        <v>0.282</v>
      </c>
      <c r="U42" s="60">
        <f>MIN($U$6/100*F42,250)</f>
        <v>0.376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-8.8062735E-5</v>
      </c>
      <c r="AB42" s="139" t="str">
        <f>IF(AA42&gt;=0,AA42,"")</f>
        <v/>
      </c>
      <c r="AC42" s="76">
        <f>IF(AA42&lt;0,AA42,"")</f>
        <v>-8.8062735E-5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1.88</v>
      </c>
      <c r="G43" s="74">
        <v>-0.0262</v>
      </c>
      <c r="H43" s="63">
        <f>MAX(G43,-0.12*F43)</f>
        <v>-0.0262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-0.00048119575</v>
      </c>
      <c r="S43" s="60">
        <f>MIN($S$6/100*F43,150)</f>
        <v>0.2256</v>
      </c>
      <c r="T43" s="60">
        <f>MIN($T$6/100*F43,200)</f>
        <v>0.282</v>
      </c>
      <c r="U43" s="60">
        <f>MIN($U$6/100*F43,250)</f>
        <v>0.376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-0.00048119575</v>
      </c>
      <c r="AB43" s="139" t="str">
        <f>IF(AA43&gt;=0,AA43,"")</f>
        <v/>
      </c>
      <c r="AC43" s="76">
        <f>IF(AA43&lt;0,AA43,"")</f>
        <v>-0.00048119575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1.88</v>
      </c>
      <c r="G44" s="74">
        <v>-0.00654</v>
      </c>
      <c r="H44" s="63">
        <f>MAX(G44,-0.12*F44)</f>
        <v>-0.00654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-8.8062735E-5</v>
      </c>
      <c r="S44" s="60">
        <f>MIN($S$6/100*F44,150)</f>
        <v>0.2256</v>
      </c>
      <c r="T44" s="60">
        <f>MIN($T$6/100*F44,200)</f>
        <v>0.282</v>
      </c>
      <c r="U44" s="60">
        <f>MIN($U$6/100*F44,250)</f>
        <v>0.376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-8.8062735E-5</v>
      </c>
      <c r="AB44" s="139" t="str">
        <f>IF(AA44&gt;=0,AA44,"")</f>
        <v/>
      </c>
      <c r="AC44" s="76">
        <f>IF(AA44&lt;0,AA44,"")</f>
        <v>-8.8062735E-5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1.88</v>
      </c>
      <c r="G45" s="74">
        <v>-0.00654</v>
      </c>
      <c r="H45" s="63">
        <f>MAX(G45,-0.12*F45)</f>
        <v>-0.00654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-6.135174E-5</v>
      </c>
      <c r="S45" s="60">
        <f>MIN($S$6/100*F45,150)</f>
        <v>0.2256</v>
      </c>
      <c r="T45" s="60">
        <f>MIN($T$6/100*F45,200)</f>
        <v>0.282</v>
      </c>
      <c r="U45" s="60">
        <f>MIN($U$6/100*F45,250)</f>
        <v>0.376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-6.135174E-5</v>
      </c>
      <c r="AB45" s="139" t="str">
        <f>IF(AA45&gt;=0,AA45,"")</f>
        <v/>
      </c>
      <c r="AC45" s="76">
        <f>IF(AA45&lt;0,AA45,"")</f>
        <v>-6.135174E-5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1.88</v>
      </c>
      <c r="G46" s="74">
        <v>-0.00654</v>
      </c>
      <c r="H46" s="63">
        <f>MAX(G46,-0.12*F46)</f>
        <v>-0.00654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-3.626103E-5</v>
      </c>
      <c r="S46" s="60">
        <f>MIN($S$6/100*F46,150)</f>
        <v>0.2256</v>
      </c>
      <c r="T46" s="60">
        <f>MIN($T$6/100*F46,200)</f>
        <v>0.282</v>
      </c>
      <c r="U46" s="60">
        <f>MIN($U$6/100*F46,250)</f>
        <v>0.376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-3.626103E-5</v>
      </c>
      <c r="AB46" s="139" t="str">
        <f>IF(AA46&gt;=0,AA46,"")</f>
        <v/>
      </c>
      <c r="AC46" s="76">
        <f>IF(AA46&lt;0,AA46,"")</f>
        <v>-3.626103E-5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1.88</v>
      </c>
      <c r="G47" s="74">
        <v>-0.00654</v>
      </c>
      <c r="H47" s="63">
        <f>MAX(G47,-0.12*F47)</f>
        <v>-0.00654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-9.06444E-6</v>
      </c>
      <c r="S47" s="60">
        <f>MIN($S$6/100*F47,150)</f>
        <v>0.2256</v>
      </c>
      <c r="T47" s="60">
        <f>MIN($T$6/100*F47,200)</f>
        <v>0.282</v>
      </c>
      <c r="U47" s="60">
        <f>MIN($U$6/100*F47,250)</f>
        <v>0.376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-9.06444E-6</v>
      </c>
      <c r="AB47" s="139" t="str">
        <f>IF(AA47&gt;=0,AA47,"")</f>
        <v/>
      </c>
      <c r="AC47" s="76">
        <f>IF(AA47&lt;0,AA47,"")</f>
        <v>-9.06444E-6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1.88</v>
      </c>
      <c r="G48" s="74">
        <v>-0.00654</v>
      </c>
      <c r="H48" s="63">
        <f>MAX(G48,-0.12*F48)</f>
        <v>-0.00654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</v>
      </c>
      <c r="S48" s="60">
        <f>MIN($S$6/100*F48,150)</f>
        <v>0.2256</v>
      </c>
      <c r="T48" s="60">
        <f>MIN($T$6/100*F48,200)</f>
        <v>0.282</v>
      </c>
      <c r="U48" s="60">
        <f>MIN($U$6/100*F48,250)</f>
        <v>0.376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1.88</v>
      </c>
      <c r="G49" s="74">
        <v>-0.00654</v>
      </c>
      <c r="H49" s="63">
        <f>MAX(G49,-0.12*F49)</f>
        <v>-0.00654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-1.8130515E-5</v>
      </c>
      <c r="S49" s="60">
        <f>MIN($S$6/100*F49,150)</f>
        <v>0.2256</v>
      </c>
      <c r="T49" s="60">
        <f>MIN($T$6/100*F49,200)</f>
        <v>0.282</v>
      </c>
      <c r="U49" s="60">
        <f>MIN($U$6/100*F49,250)</f>
        <v>0.376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-1.8130515E-5</v>
      </c>
      <c r="AB49" s="139" t="str">
        <f>IF(AA49&gt;=0,AA49,"")</f>
        <v/>
      </c>
      <c r="AC49" s="76">
        <f>IF(AA49&lt;0,AA49,"")</f>
        <v>-1.8130515E-5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1.88</v>
      </c>
      <c r="G50" s="74">
        <v>-0.00654</v>
      </c>
      <c r="H50" s="63">
        <f>MAX(G50,-0.12*F50)</f>
        <v>-0.00654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-3.626103E-5</v>
      </c>
      <c r="S50" s="60">
        <f>MIN($S$6/100*F50,150)</f>
        <v>0.2256</v>
      </c>
      <c r="T50" s="60">
        <f>MIN($T$6/100*F50,200)</f>
        <v>0.282</v>
      </c>
      <c r="U50" s="60">
        <f>MIN($U$6/100*F50,250)</f>
        <v>0.376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-3.626103E-5</v>
      </c>
      <c r="AB50" s="139" t="str">
        <f>IF(AA50&gt;=0,AA50,"")</f>
        <v/>
      </c>
      <c r="AC50" s="76">
        <f>IF(AA50&lt;0,AA50,"")</f>
        <v>-3.626103E-5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1.88</v>
      </c>
      <c r="G51" s="74">
        <v>-0.00654</v>
      </c>
      <c r="H51" s="63">
        <f>MAX(G51,-0.12*F51)</f>
        <v>-0.00654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-5.0667015E-5</v>
      </c>
      <c r="S51" s="60">
        <f>MIN($S$6/100*F51,150)</f>
        <v>0.2256</v>
      </c>
      <c r="T51" s="60">
        <f>MIN($T$6/100*F51,200)</f>
        <v>0.282</v>
      </c>
      <c r="U51" s="60">
        <f>MIN($U$6/100*F51,250)</f>
        <v>0.376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-5.0667015E-5</v>
      </c>
      <c r="AB51" s="139" t="str">
        <f>IF(AA51&gt;=0,AA51,"")</f>
        <v/>
      </c>
      <c r="AC51" s="76">
        <f>IF(AA51&lt;0,AA51,"")</f>
        <v>-5.0667015E-5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1.88</v>
      </c>
      <c r="G52" s="74">
        <v>-0.00654</v>
      </c>
      <c r="H52" s="63">
        <f>MAX(G52,-0.12*F52)</f>
        <v>-0.00654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-5.0667015E-5</v>
      </c>
      <c r="S52" s="60">
        <f>MIN($S$6/100*F52,150)</f>
        <v>0.2256</v>
      </c>
      <c r="T52" s="60">
        <f>MIN($T$6/100*F52,200)</f>
        <v>0.282</v>
      </c>
      <c r="U52" s="60">
        <f>MIN($U$6/100*F52,250)</f>
        <v>0.376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-5.0667015E-5</v>
      </c>
      <c r="AB52" s="139" t="str">
        <f>IF(AA52&gt;=0,AA52,"")</f>
        <v/>
      </c>
      <c r="AC52" s="76">
        <f>IF(AA52&lt;0,AA52,"")</f>
        <v>-5.0667015E-5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1.88</v>
      </c>
      <c r="G53" s="74">
        <v>-0.00654</v>
      </c>
      <c r="H53" s="63">
        <f>MAX(G53,-0.12*F53)</f>
        <v>-0.00654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-6.135174E-5</v>
      </c>
      <c r="S53" s="60">
        <f>MIN($S$6/100*F53,150)</f>
        <v>0.2256</v>
      </c>
      <c r="T53" s="60">
        <f>MIN($T$6/100*F53,200)</f>
        <v>0.282</v>
      </c>
      <c r="U53" s="60">
        <f>MIN($U$6/100*F53,250)</f>
        <v>0.376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-6.135174E-5</v>
      </c>
      <c r="AB53" s="139" t="str">
        <f>IF(AA53&gt;=0,AA53,"")</f>
        <v/>
      </c>
      <c r="AC53" s="76">
        <f>IF(AA53&lt;0,AA53,"")</f>
        <v>-6.135174E-5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1.88</v>
      </c>
      <c r="G54" s="74">
        <v>-0.00654</v>
      </c>
      <c r="H54" s="63">
        <f>MAX(G54,-0.12*F54)</f>
        <v>-0.00654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-6.669492000000001E-5</v>
      </c>
      <c r="S54" s="60">
        <f>MIN($S$6/100*F54,150)</f>
        <v>0.2256</v>
      </c>
      <c r="T54" s="60">
        <f>MIN($T$6/100*F54,200)</f>
        <v>0.282</v>
      </c>
      <c r="U54" s="60">
        <f>MIN($U$6/100*F54,250)</f>
        <v>0.376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-6.669492000000001E-5</v>
      </c>
      <c r="AB54" s="139" t="str">
        <f>IF(AA54&gt;=0,AA54,"")</f>
        <v/>
      </c>
      <c r="AC54" s="76">
        <f>IF(AA54&lt;0,AA54,"")</f>
        <v>-6.669492000000001E-5</v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1.88</v>
      </c>
      <c r="G55" s="74">
        <v>-0.00654</v>
      </c>
      <c r="H55" s="63">
        <f>MAX(G55,-0.12*F55)</f>
        <v>-0.00654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-1.8130515E-5</v>
      </c>
      <c r="S55" s="60">
        <f>MIN($S$6/100*F55,150)</f>
        <v>0.2256</v>
      </c>
      <c r="T55" s="60">
        <f>MIN($T$6/100*F55,200)</f>
        <v>0.282</v>
      </c>
      <c r="U55" s="60">
        <f>MIN($U$6/100*F55,250)</f>
        <v>0.376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-1.8130515E-5</v>
      </c>
      <c r="AB55" s="139" t="str">
        <f>IF(AA55&gt;=0,AA55,"")</f>
        <v/>
      </c>
      <c r="AC55" s="76">
        <f>IF(AA55&lt;0,AA55,"")</f>
        <v>-1.8130515E-5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1.99</v>
      </c>
      <c r="G56" s="74">
        <v>0.02485</v>
      </c>
      <c r="H56" s="63">
        <f>MAX(G56,-0.12*F56)</f>
        <v>0.02485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0.0001925191625</v>
      </c>
      <c r="S56" s="60">
        <f>MIN($S$6/100*F56,150)</f>
        <v>0.2388</v>
      </c>
      <c r="T56" s="60">
        <f>MIN($T$6/100*F56,200)</f>
        <v>0.2985</v>
      </c>
      <c r="U56" s="60">
        <f>MIN($U$6/100*F56,250)</f>
        <v>0.398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0.0001925191625</v>
      </c>
      <c r="AB56" s="139">
        <f>IF(AA56&gt;=0,AA56,"")</f>
        <v>0.0001925191625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1.99</v>
      </c>
      <c r="G57" s="74">
        <v>-0.01445</v>
      </c>
      <c r="H57" s="63">
        <f>MAX(G57,-0.12*F57)</f>
        <v>-0.01445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-0.0001945728625</v>
      </c>
      <c r="S57" s="60">
        <f>MIN($S$6/100*F57,150)</f>
        <v>0.2388</v>
      </c>
      <c r="T57" s="60">
        <f>MIN($T$6/100*F57,200)</f>
        <v>0.2985</v>
      </c>
      <c r="U57" s="60">
        <f>MIN($U$6/100*F57,250)</f>
        <v>0.398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-0.0001945728625</v>
      </c>
      <c r="AB57" s="139" t="str">
        <f>IF(AA57&gt;=0,AA57,"")</f>
        <v/>
      </c>
      <c r="AC57" s="76">
        <f>IF(AA57&lt;0,AA57,"")</f>
        <v>-0.0001945728625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1.99</v>
      </c>
      <c r="G58" s="74">
        <v>0.0052</v>
      </c>
      <c r="H58" s="63">
        <f>MAX(G58,-0.12*F58)</f>
        <v>0.0052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1.44157E-5</v>
      </c>
      <c r="S58" s="60">
        <f>MIN($S$6/100*F58,150)</f>
        <v>0.2388</v>
      </c>
      <c r="T58" s="60">
        <f>MIN($T$6/100*F58,200)</f>
        <v>0.2985</v>
      </c>
      <c r="U58" s="60">
        <f>MIN($U$6/100*F58,250)</f>
        <v>0.398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1.44157E-5</v>
      </c>
      <c r="AB58" s="139">
        <f>IF(AA58&gt;=0,AA58,"")</f>
        <v>1.44157E-5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1.99</v>
      </c>
      <c r="G59" s="74">
        <v>0.0052</v>
      </c>
      <c r="H59" s="63">
        <f>MAX(G59,-0.12*F59)</f>
        <v>0.0052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3.60386E-5</v>
      </c>
      <c r="S59" s="60">
        <f>MIN($S$6/100*F59,150)</f>
        <v>0.2388</v>
      </c>
      <c r="T59" s="60">
        <f>MIN($T$6/100*F59,200)</f>
        <v>0.2985</v>
      </c>
      <c r="U59" s="60">
        <f>MIN($U$6/100*F59,250)</f>
        <v>0.398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3.60386E-5</v>
      </c>
      <c r="AB59" s="139">
        <f>IF(AA59&gt;=0,AA59,"")</f>
        <v>3.60386E-5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1.99</v>
      </c>
      <c r="G60" s="74">
        <v>0.0052</v>
      </c>
      <c r="H60" s="63">
        <f>MAX(G60,-0.12*F60)</f>
        <v>0.0052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0.2388</v>
      </c>
      <c r="T60" s="60">
        <f>MIN($T$6/100*F60,200)</f>
        <v>0.2985</v>
      </c>
      <c r="U60" s="60">
        <f>MIN($U$6/100*F60,250)</f>
        <v>0.398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1.99</v>
      </c>
      <c r="G61" s="74">
        <v>0.0052</v>
      </c>
      <c r="H61" s="63">
        <f>MAX(G61,-0.12*F61)</f>
        <v>0.0052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1.44157E-5</v>
      </c>
      <c r="S61" s="60">
        <f>MIN($S$6/100*F61,150)</f>
        <v>0.2388</v>
      </c>
      <c r="T61" s="60">
        <f>MIN($T$6/100*F61,200)</f>
        <v>0.2985</v>
      </c>
      <c r="U61" s="60">
        <f>MIN($U$6/100*F61,250)</f>
        <v>0.398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1.44157E-5</v>
      </c>
      <c r="AB61" s="139">
        <f>IF(AA61&gt;=0,AA61,"")</f>
        <v>1.44157E-5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1.99</v>
      </c>
      <c r="G62" s="74">
        <v>0.0052</v>
      </c>
      <c r="H62" s="63">
        <f>MAX(G62,-0.12*F62)</f>
        <v>0.0052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7.207199999999999E-6</v>
      </c>
      <c r="S62" s="60">
        <f>MIN($S$6/100*F62,150)</f>
        <v>0.2388</v>
      </c>
      <c r="T62" s="60">
        <f>MIN($T$6/100*F62,200)</f>
        <v>0.2985</v>
      </c>
      <c r="U62" s="60">
        <f>MIN($U$6/100*F62,250)</f>
        <v>0.398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7.207199999999999E-6</v>
      </c>
      <c r="AB62" s="139">
        <f>IF(AA62&gt;=0,AA62,"")</f>
        <v>7.207199999999999E-6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1.99</v>
      </c>
      <c r="G63" s="74">
        <v>0.02485</v>
      </c>
      <c r="H63" s="63">
        <f>MAX(G63,-0.12*F63)</f>
        <v>0.02485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6.88904125E-5</v>
      </c>
      <c r="S63" s="60">
        <f>MIN($S$6/100*F63,150)</f>
        <v>0.2388</v>
      </c>
      <c r="T63" s="60">
        <f>MIN($T$6/100*F63,200)</f>
        <v>0.2985</v>
      </c>
      <c r="U63" s="60">
        <f>MIN($U$6/100*F63,250)</f>
        <v>0.398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6.88904125E-5</v>
      </c>
      <c r="AB63" s="139">
        <f>IF(AA63&gt;=0,AA63,"")</f>
        <v>6.88904125E-5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1.99</v>
      </c>
      <c r="G64" s="74">
        <v>0.0052</v>
      </c>
      <c r="H64" s="63">
        <f>MAX(G64,-0.12*F64)</f>
        <v>0.0052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2.16229E-5</v>
      </c>
      <c r="S64" s="60">
        <f>MIN($S$6/100*F64,150)</f>
        <v>0.2388</v>
      </c>
      <c r="T64" s="60">
        <f>MIN($T$6/100*F64,200)</f>
        <v>0.2985</v>
      </c>
      <c r="U64" s="60">
        <f>MIN($U$6/100*F64,250)</f>
        <v>0.398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2.16229E-5</v>
      </c>
      <c r="AB64" s="139">
        <f>IF(AA64&gt;=0,AA64,"")</f>
        <v>2.16229E-5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1.99</v>
      </c>
      <c r="G65" s="74">
        <v>0.0052</v>
      </c>
      <c r="H65" s="63">
        <f>MAX(G65,-0.12*F65)</f>
        <v>0.0052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6.577219999999999E-5</v>
      </c>
      <c r="S65" s="60">
        <f>MIN($S$6/100*F65,150)</f>
        <v>0.2388</v>
      </c>
      <c r="T65" s="60">
        <f>MIN($T$6/100*F65,200)</f>
        <v>0.2985</v>
      </c>
      <c r="U65" s="60">
        <f>MIN($U$6/100*F65,250)</f>
        <v>0.398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6.577219999999999E-5</v>
      </c>
      <c r="AB65" s="139">
        <f>IF(AA65&gt;=0,AA65,"")</f>
        <v>6.577219999999999E-5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1.99</v>
      </c>
      <c r="G66" s="74">
        <v>0.02485</v>
      </c>
      <c r="H66" s="63">
        <f>MAX(G66,-0.12*F66)</f>
        <v>0.02485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0.000137780825</v>
      </c>
      <c r="S66" s="60">
        <f>MIN($S$6/100*F66,150)</f>
        <v>0.2388</v>
      </c>
      <c r="T66" s="60">
        <f>MIN($T$6/100*F66,200)</f>
        <v>0.2985</v>
      </c>
      <c r="U66" s="60">
        <f>MIN($U$6/100*F66,250)</f>
        <v>0.398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0.000137780825</v>
      </c>
      <c r="AB66" s="139">
        <f>IF(AA66&gt;=0,AA66,"")</f>
        <v>0.000137780825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1.99</v>
      </c>
      <c r="G67" s="74">
        <v>0.0052</v>
      </c>
      <c r="H67" s="63">
        <f>MAX(G67,-0.12*F67)</f>
        <v>0.0052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7.207199999999999E-6</v>
      </c>
      <c r="S67" s="60">
        <f>MIN($S$6/100*F67,150)</f>
        <v>0.2388</v>
      </c>
      <c r="T67" s="60">
        <f>MIN($T$6/100*F67,200)</f>
        <v>0.2985</v>
      </c>
      <c r="U67" s="60">
        <f>MIN($U$6/100*F67,250)</f>
        <v>0.398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7.207199999999999E-6</v>
      </c>
      <c r="AB67" s="139">
        <f>IF(AA67&gt;=0,AA67,"")</f>
        <v>7.207199999999999E-6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1.99</v>
      </c>
      <c r="G68" s="74">
        <v>0.0052</v>
      </c>
      <c r="H68" s="63">
        <f>MAX(G68,-0.12*F68)</f>
        <v>0.0052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0.2388</v>
      </c>
      <c r="T68" s="60">
        <f>MIN($T$6/100*F68,200)</f>
        <v>0.2985</v>
      </c>
      <c r="U68" s="60">
        <f>MIN($U$6/100*F68,250)</f>
        <v>0.398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1.99</v>
      </c>
      <c r="G69" s="74">
        <v>0.02485</v>
      </c>
      <c r="H69" s="63">
        <f>MAX(G69,-0.12*F69)</f>
        <v>0.02485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0.000172222925</v>
      </c>
      <c r="S69" s="60">
        <f>MIN($S$6/100*F69,150)</f>
        <v>0.2388</v>
      </c>
      <c r="T69" s="60">
        <f>MIN($T$6/100*F69,200)</f>
        <v>0.2985</v>
      </c>
      <c r="U69" s="60">
        <f>MIN($U$6/100*F69,250)</f>
        <v>0.398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0.000172222925</v>
      </c>
      <c r="AB69" s="139">
        <f>IF(AA69&gt;=0,AA69,"")</f>
        <v>0.000172222925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1.99</v>
      </c>
      <c r="G70" s="74">
        <v>0.0052</v>
      </c>
      <c r="H70" s="63">
        <f>MAX(G70,-0.12*F70)</f>
        <v>0.0052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4.45341E-5</v>
      </c>
      <c r="S70" s="60">
        <f>MIN($S$6/100*F70,150)</f>
        <v>0.2388</v>
      </c>
      <c r="T70" s="60">
        <f>MIN($T$6/100*F70,200)</f>
        <v>0.2985</v>
      </c>
      <c r="U70" s="60">
        <f>MIN($U$6/100*F70,250)</f>
        <v>0.398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4.45341E-5</v>
      </c>
      <c r="AB70" s="139">
        <f>IF(AA70&gt;=0,AA70,"")</f>
        <v>4.45341E-5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1.99</v>
      </c>
      <c r="G71" s="74">
        <v>0.02485</v>
      </c>
      <c r="H71" s="63">
        <f>MAX(G71,-0.12*F71)</f>
        <v>0.02485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0.0002534203</v>
      </c>
      <c r="S71" s="60">
        <f>MIN($S$6/100*F71,150)</f>
        <v>0.2388</v>
      </c>
      <c r="T71" s="60">
        <f>MIN($T$6/100*F71,200)</f>
        <v>0.2985</v>
      </c>
      <c r="U71" s="60">
        <f>MIN($U$6/100*F71,250)</f>
        <v>0.398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0.0002534203</v>
      </c>
      <c r="AB71" s="139">
        <f>IF(AA71&gt;=0,AA71,"")</f>
        <v>0.0002534203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1.78</v>
      </c>
      <c r="G72" s="74">
        <v>-0.00829</v>
      </c>
      <c r="H72" s="63">
        <f>MAX(G72,-0.12*F72)</f>
        <v>-0.00829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-2.29819525E-5</v>
      </c>
      <c r="S72" s="60">
        <f>MIN($S$6/100*F72,150)</f>
        <v>0.2136</v>
      </c>
      <c r="T72" s="60">
        <f>MIN($T$6/100*F72,200)</f>
        <v>0.267</v>
      </c>
      <c r="U72" s="60">
        <f>MIN($U$6/100*F72,250)</f>
        <v>0.356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-2.29819525E-5</v>
      </c>
      <c r="AB72" s="139" t="str">
        <f>IF(AA72&gt;=0,AA72,"")</f>
        <v/>
      </c>
      <c r="AC72" s="76">
        <f>IF(AA72&lt;0,AA72,"")</f>
        <v>-2.29819525E-5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1.78</v>
      </c>
      <c r="G73" s="74">
        <v>-0.00829</v>
      </c>
      <c r="H73" s="63">
        <f>MAX(G73,-0.12*F73)</f>
        <v>-0.00829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-0.00012517071</v>
      </c>
      <c r="S73" s="60">
        <f>MIN($S$6/100*F73,150)</f>
        <v>0.2136</v>
      </c>
      <c r="T73" s="60">
        <f>MIN($T$6/100*F73,200)</f>
        <v>0.267</v>
      </c>
      <c r="U73" s="60">
        <f>MIN($U$6/100*F73,250)</f>
        <v>0.356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-0.00012517071</v>
      </c>
      <c r="AB73" s="139" t="str">
        <f>IF(AA73&gt;=0,AA73,"")</f>
        <v/>
      </c>
      <c r="AC73" s="76">
        <f>IF(AA73&lt;0,AA73,"")</f>
        <v>-0.00012517071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1.78</v>
      </c>
      <c r="G74" s="74">
        <v>-0.00829</v>
      </c>
      <c r="H74" s="63">
        <f>MAX(G74,-0.12*F74)</f>
        <v>-0.00829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-8.454142E-5</v>
      </c>
      <c r="S74" s="60">
        <f>MIN($S$6/100*F74,150)</f>
        <v>0.2136</v>
      </c>
      <c r="T74" s="60">
        <f>MIN($T$6/100*F74,200)</f>
        <v>0.267</v>
      </c>
      <c r="U74" s="60">
        <f>MIN($U$6/100*F74,250)</f>
        <v>0.356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-8.454142E-5</v>
      </c>
      <c r="AB74" s="139" t="str">
        <f>IF(AA74&gt;=0,AA74,"")</f>
        <v/>
      </c>
      <c r="AC74" s="76">
        <f>IF(AA74&lt;0,AA74,"")</f>
        <v>-8.454142E-5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1.78</v>
      </c>
      <c r="G75" s="74">
        <v>-0.00829</v>
      </c>
      <c r="H75" s="63">
        <f>MAX(G75,-0.12*F75)</f>
        <v>-0.00829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-9.131227750000001E-5</v>
      </c>
      <c r="S75" s="60">
        <f>MIN($S$6/100*F75,150)</f>
        <v>0.2136</v>
      </c>
      <c r="T75" s="60">
        <f>MIN($T$6/100*F75,200)</f>
        <v>0.267</v>
      </c>
      <c r="U75" s="60">
        <f>MIN($U$6/100*F75,250)</f>
        <v>0.356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-9.131227750000001E-5</v>
      </c>
      <c r="AB75" s="139" t="str">
        <f>IF(AA75&gt;=0,AA75,"")</f>
        <v/>
      </c>
      <c r="AC75" s="76">
        <f>IF(AA75&lt;0,AA75,"")</f>
        <v>-9.131227750000001E-5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1.78</v>
      </c>
      <c r="G76" s="74">
        <v>-0.00829</v>
      </c>
      <c r="H76" s="63">
        <f>MAX(G76,-0.12*F76)</f>
        <v>-0.00829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-7.776849E-5</v>
      </c>
      <c r="S76" s="60">
        <f>MIN($S$6/100*F76,150)</f>
        <v>0.2136</v>
      </c>
      <c r="T76" s="60">
        <f>MIN($T$6/100*F76,200)</f>
        <v>0.267</v>
      </c>
      <c r="U76" s="60">
        <f>MIN($U$6/100*F76,250)</f>
        <v>0.356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-7.776849E-5</v>
      </c>
      <c r="AB76" s="139" t="str">
        <f>IF(AA76&gt;=0,AA76,"")</f>
        <v/>
      </c>
      <c r="AC76" s="76">
        <f>IF(AA76&lt;0,AA76,"")</f>
        <v>-7.776849E-5</v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1.78</v>
      </c>
      <c r="G77" s="74">
        <v>-0.00829</v>
      </c>
      <c r="H77" s="63">
        <f>MAX(G77,-0.12*F77)</f>
        <v>-0.00829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-8.454142E-5</v>
      </c>
      <c r="S77" s="60">
        <f>MIN($S$6/100*F77,150)</f>
        <v>0.2136</v>
      </c>
      <c r="T77" s="60">
        <f>MIN($T$6/100*F77,200)</f>
        <v>0.267</v>
      </c>
      <c r="U77" s="60">
        <f>MIN($U$6/100*F77,250)</f>
        <v>0.356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-8.454142E-5</v>
      </c>
      <c r="AB77" s="139" t="str">
        <f>IF(AA77&gt;=0,AA77,"")</f>
        <v/>
      </c>
      <c r="AC77" s="76">
        <f>IF(AA77&lt;0,AA77,"")</f>
        <v>-8.454142E-5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1.78</v>
      </c>
      <c r="G78" s="74">
        <v>-0.00829</v>
      </c>
      <c r="H78" s="63">
        <f>MAX(G78,-0.12*F78)</f>
        <v>-0.00829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-2.29819525E-5</v>
      </c>
      <c r="S78" s="60">
        <f>MIN($S$6/100*F78,150)</f>
        <v>0.2136</v>
      </c>
      <c r="T78" s="60">
        <f>MIN($T$6/100*F78,200)</f>
        <v>0.267</v>
      </c>
      <c r="U78" s="60">
        <f>MIN($U$6/100*F78,250)</f>
        <v>0.356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-2.29819525E-5</v>
      </c>
      <c r="AB78" s="139" t="str">
        <f>IF(AA78&gt;=0,AA78,"")</f>
        <v/>
      </c>
      <c r="AC78" s="76">
        <f>IF(AA78&lt;0,AA78,"")</f>
        <v>-2.29819525E-5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1.78</v>
      </c>
      <c r="G79" s="74">
        <v>-0.00829</v>
      </c>
      <c r="H79" s="63">
        <f>MAX(G79,-0.12*F79)</f>
        <v>-0.00829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-2.29819525E-5</v>
      </c>
      <c r="S79" s="60">
        <f>MIN($S$6/100*F79,150)</f>
        <v>0.2136</v>
      </c>
      <c r="T79" s="60">
        <f>MIN($T$6/100*F79,200)</f>
        <v>0.267</v>
      </c>
      <c r="U79" s="60">
        <f>MIN($U$6/100*F79,250)</f>
        <v>0.356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-2.29819525E-5</v>
      </c>
      <c r="AB79" s="139" t="str">
        <f>IF(AA79&gt;=0,AA79,"")</f>
        <v/>
      </c>
      <c r="AC79" s="76">
        <f>IF(AA79&lt;0,AA79,"")</f>
        <v>-2.29819525E-5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1.88</v>
      </c>
      <c r="G80" s="74">
        <v>-0.00654</v>
      </c>
      <c r="H80" s="63">
        <f>MAX(G80,-0.12*F80)</f>
        <v>-0.00654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0.2256</v>
      </c>
      <c r="T80" s="60">
        <f>MIN($T$6/100*F80,200)</f>
        <v>0.282</v>
      </c>
      <c r="U80" s="60">
        <f>MIN($U$6/100*F80,250)</f>
        <v>0.376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1.88</v>
      </c>
      <c r="G81" s="74">
        <v>0.01311</v>
      </c>
      <c r="H81" s="63">
        <f>MAX(G81,-0.12*F81)</f>
        <v>0.01311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9.0858855E-5</v>
      </c>
      <c r="S81" s="60">
        <f>MIN($S$6/100*F81,150)</f>
        <v>0.2256</v>
      </c>
      <c r="T81" s="60">
        <f>MIN($T$6/100*F81,200)</f>
        <v>0.282</v>
      </c>
      <c r="U81" s="60">
        <f>MIN($U$6/100*F81,250)</f>
        <v>0.376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9.0858855E-5</v>
      </c>
      <c r="AB81" s="139">
        <f>IF(AA81&gt;=0,AA81,"")</f>
        <v>9.0858855E-5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1.88</v>
      </c>
      <c r="G82" s="74">
        <v>-0.00654</v>
      </c>
      <c r="H82" s="63">
        <f>MAX(G82,-0.12*F82)</f>
        <v>-0.00654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-6.135174E-5</v>
      </c>
      <c r="S82" s="60">
        <f>MIN($S$6/100*F82,150)</f>
        <v>0.2256</v>
      </c>
      <c r="T82" s="60">
        <f>MIN($T$6/100*F82,200)</f>
        <v>0.282</v>
      </c>
      <c r="U82" s="60">
        <f>MIN($U$6/100*F82,250)</f>
        <v>0.376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-6.135174E-5</v>
      </c>
      <c r="AB82" s="139" t="str">
        <f>IF(AA82&gt;=0,AA82,"")</f>
        <v/>
      </c>
      <c r="AC82" s="76">
        <f>IF(AA82&lt;0,AA82,"")</f>
        <v>-6.135174E-5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1.88</v>
      </c>
      <c r="G83" s="74">
        <v>0.01311</v>
      </c>
      <c r="H83" s="63">
        <f>MAX(G83,-0.12*F83)</f>
        <v>0.01311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9.0858855E-5</v>
      </c>
      <c r="S83" s="60">
        <f>MIN($S$6/100*F83,150)</f>
        <v>0.2256</v>
      </c>
      <c r="T83" s="60">
        <f>MIN($T$6/100*F83,200)</f>
        <v>0.282</v>
      </c>
      <c r="U83" s="60">
        <f>MIN($U$6/100*F83,250)</f>
        <v>0.376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9.0858855E-5</v>
      </c>
      <c r="AB83" s="139">
        <f>IF(AA83&gt;=0,AA83,"")</f>
        <v>9.0858855E-5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1.88</v>
      </c>
      <c r="G84" s="74">
        <v>-0.00654</v>
      </c>
      <c r="H84" s="63">
        <f>MAX(G84,-0.12*F84)</f>
        <v>-0.00654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-5.0667015E-5</v>
      </c>
      <c r="S84" s="60">
        <f>MIN($S$6/100*F84,150)</f>
        <v>0.2256</v>
      </c>
      <c r="T84" s="60">
        <f>MIN($T$6/100*F84,200)</f>
        <v>0.282</v>
      </c>
      <c r="U84" s="60">
        <f>MIN($U$6/100*F84,250)</f>
        <v>0.376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-5.0667015E-5</v>
      </c>
      <c r="AB84" s="139" t="str">
        <f>IF(AA84&gt;=0,AA84,"")</f>
        <v/>
      </c>
      <c r="AC84" s="76">
        <f>IF(AA84&lt;0,AA84,"")</f>
        <v>-5.0667015E-5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1.88</v>
      </c>
      <c r="G85" s="74">
        <v>0.01311</v>
      </c>
      <c r="H85" s="63">
        <f>MAX(G85,-0.12*F85)</f>
        <v>0.01311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9.0858855E-5</v>
      </c>
      <c r="S85" s="60">
        <f>MIN($S$6/100*F85,150)</f>
        <v>0.2256</v>
      </c>
      <c r="T85" s="60">
        <f>MIN($T$6/100*F85,200)</f>
        <v>0.282</v>
      </c>
      <c r="U85" s="60">
        <f>MIN($U$6/100*F85,250)</f>
        <v>0.376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9.0858855E-5</v>
      </c>
      <c r="AB85" s="139">
        <f>IF(AA85&gt;=0,AA85,"")</f>
        <v>9.0858855E-5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1.88</v>
      </c>
      <c r="G86" s="74">
        <v>-0.00654</v>
      </c>
      <c r="H86" s="63">
        <f>MAX(G86,-0.12*F86)</f>
        <v>-0.00654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-5.0667015E-5</v>
      </c>
      <c r="S86" s="60">
        <f>MIN($S$6/100*F86,150)</f>
        <v>0.2256</v>
      </c>
      <c r="T86" s="60">
        <f>MIN($T$6/100*F86,200)</f>
        <v>0.282</v>
      </c>
      <c r="U86" s="60">
        <f>MIN($U$6/100*F86,250)</f>
        <v>0.376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-5.0667015E-5</v>
      </c>
      <c r="AB86" s="139" t="str">
        <f>IF(AA86&gt;=0,AA86,"")</f>
        <v/>
      </c>
      <c r="AC86" s="76">
        <f>IF(AA86&lt;0,AA86,"")</f>
        <v>-5.0667015E-5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1.88</v>
      </c>
      <c r="G87" s="74">
        <v>0.01311</v>
      </c>
      <c r="H87" s="63">
        <f>MAX(G87,-0.12*F87)</f>
        <v>0.01311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9.0858855E-5</v>
      </c>
      <c r="S87" s="60">
        <f>MIN($S$6/100*F87,150)</f>
        <v>0.2256</v>
      </c>
      <c r="T87" s="60">
        <f>MIN($T$6/100*F87,200)</f>
        <v>0.282</v>
      </c>
      <c r="U87" s="60">
        <f>MIN($U$6/100*F87,250)</f>
        <v>0.376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9.0858855E-5</v>
      </c>
      <c r="AB87" s="139">
        <f>IF(AA87&gt;=0,AA87,"")</f>
        <v>9.0858855E-5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1.88</v>
      </c>
      <c r="G88" s="74">
        <v>0.01311</v>
      </c>
      <c r="H88" s="63">
        <f>MAX(G88,-0.12*F88)</f>
        <v>0.01311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1.817046E-5</v>
      </c>
      <c r="S88" s="60">
        <f>MIN($S$6/100*F88,150)</f>
        <v>0.2256</v>
      </c>
      <c r="T88" s="60">
        <f>MIN($T$6/100*F88,200)</f>
        <v>0.282</v>
      </c>
      <c r="U88" s="60">
        <f>MIN($U$6/100*F88,250)</f>
        <v>0.376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1.817046E-5</v>
      </c>
      <c r="AB88" s="139">
        <f>IF(AA88&gt;=0,AA88,"")</f>
        <v>1.817046E-5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1.88</v>
      </c>
      <c r="G89" s="74">
        <v>0.01311</v>
      </c>
      <c r="H89" s="63">
        <f>MAX(G89,-0.12*F89)</f>
        <v>0.01311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5.451465750000001E-5</v>
      </c>
      <c r="S89" s="60">
        <f>MIN($S$6/100*F89,150)</f>
        <v>0.2256</v>
      </c>
      <c r="T89" s="60">
        <f>MIN($T$6/100*F89,200)</f>
        <v>0.282</v>
      </c>
      <c r="U89" s="60">
        <f>MIN($U$6/100*F89,250)</f>
        <v>0.376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5.451465750000001E-5</v>
      </c>
      <c r="AB89" s="139">
        <f>IF(AA89&gt;=0,AA89,"")</f>
        <v>5.451465750000001E-5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1.88</v>
      </c>
      <c r="G90" s="74">
        <v>-0.00654</v>
      </c>
      <c r="H90" s="63">
        <f>MAX(G90,-0.12*F90)</f>
        <v>-0.00654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-2.7194955E-5</v>
      </c>
      <c r="S90" s="60">
        <f>MIN($S$6/100*F90,150)</f>
        <v>0.2256</v>
      </c>
      <c r="T90" s="60">
        <f>MIN($T$6/100*F90,200)</f>
        <v>0.282</v>
      </c>
      <c r="U90" s="60">
        <f>MIN($U$6/100*F90,250)</f>
        <v>0.376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-2.7194955E-5</v>
      </c>
      <c r="AB90" s="139" t="str">
        <f>IF(AA90&gt;=0,AA90,"")</f>
        <v/>
      </c>
      <c r="AC90" s="76">
        <f>IF(AA90&lt;0,AA90,"")</f>
        <v>-2.7194955E-5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1.88</v>
      </c>
      <c r="G91" s="74">
        <v>0.01311</v>
      </c>
      <c r="H91" s="63">
        <f>MAX(G91,-0.12*F91)</f>
        <v>0.01311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3.63441975E-5</v>
      </c>
      <c r="S91" s="60">
        <f>MIN($S$6/100*F91,150)</f>
        <v>0.2256</v>
      </c>
      <c r="T91" s="60">
        <f>MIN($T$6/100*F91,200)</f>
        <v>0.282</v>
      </c>
      <c r="U91" s="60">
        <f>MIN($U$6/100*F91,250)</f>
        <v>0.376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3.63441975E-5</v>
      </c>
      <c r="AB91" s="139">
        <f>IF(AA91&gt;=0,AA91,"")</f>
        <v>3.63441975E-5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1.88</v>
      </c>
      <c r="G92" s="74">
        <v>0.01311</v>
      </c>
      <c r="H92" s="63">
        <f>MAX(G92,-0.12*F92)</f>
        <v>0.01311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1.817046E-5</v>
      </c>
      <c r="S92" s="60">
        <f>MIN($S$6/100*F92,150)</f>
        <v>0.2256</v>
      </c>
      <c r="T92" s="60">
        <f>MIN($T$6/100*F92,200)</f>
        <v>0.282</v>
      </c>
      <c r="U92" s="60">
        <f>MIN($U$6/100*F92,250)</f>
        <v>0.376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1.817046E-5</v>
      </c>
      <c r="AB92" s="139">
        <f>IF(AA92&gt;=0,AA92,"")</f>
        <v>1.817046E-5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1.88</v>
      </c>
      <c r="G93" s="74">
        <v>0.01311</v>
      </c>
      <c r="H93" s="63">
        <f>MAX(G93,-0.12*F93)</f>
        <v>0.01311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0.2256</v>
      </c>
      <c r="T93" s="60">
        <f>MIN($T$6/100*F93,200)</f>
        <v>0.282</v>
      </c>
      <c r="U93" s="60">
        <f>MIN($U$6/100*F93,250)</f>
        <v>0.376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1.88</v>
      </c>
      <c r="G94" s="74">
        <v>0.01311</v>
      </c>
      <c r="H94" s="63">
        <f>MAX(G94,-0.12*F94)</f>
        <v>0.01311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3.63441975E-5</v>
      </c>
      <c r="S94" s="60">
        <f>MIN($S$6/100*F94,150)</f>
        <v>0.2256</v>
      </c>
      <c r="T94" s="60">
        <f>MIN($T$6/100*F94,200)</f>
        <v>0.282</v>
      </c>
      <c r="U94" s="60">
        <f>MIN($U$6/100*F94,250)</f>
        <v>0.376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3.63441975E-5</v>
      </c>
      <c r="AB94" s="139">
        <f>IF(AA94&gt;=0,AA94,"")</f>
        <v>3.63441975E-5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1.88</v>
      </c>
      <c r="G95" s="74">
        <v>0.01311</v>
      </c>
      <c r="H95" s="63">
        <f>MAX(G95,-0.12*F95)</f>
        <v>0.01311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0.2256</v>
      </c>
      <c r="T95" s="60">
        <f>MIN($T$6/100*F95,200)</f>
        <v>0.282</v>
      </c>
      <c r="U95" s="60">
        <f>MIN($U$6/100*F95,250)</f>
        <v>0.376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1.88</v>
      </c>
      <c r="G96" s="74">
        <v>-0.00654</v>
      </c>
      <c r="H96" s="63">
        <f>MAX(G96,-0.12*F96)</f>
        <v>-0.00654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-4.532547E-5</v>
      </c>
      <c r="S96" s="60">
        <f>MIN($S$6/100*F96,150)</f>
        <v>0.2256</v>
      </c>
      <c r="T96" s="60">
        <f>MIN($T$6/100*F96,200)</f>
        <v>0.282</v>
      </c>
      <c r="U96" s="60">
        <f>MIN($U$6/100*F96,250)</f>
        <v>0.376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-4.532547E-5</v>
      </c>
      <c r="AB96" s="139" t="str">
        <f>IF(AA96&gt;=0,AA96,"")</f>
        <v/>
      </c>
      <c r="AC96" s="76">
        <f>IF(AA96&lt;0,AA96,"")</f>
        <v>-4.532547E-5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1.88</v>
      </c>
      <c r="G97" s="74">
        <v>0.01311</v>
      </c>
      <c r="H97" s="63">
        <f>MAX(G97,-0.12*F97)</f>
        <v>0.01311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0.00012298491</v>
      </c>
      <c r="S97" s="60">
        <f>MIN($S$6/100*F97,150)</f>
        <v>0.2256</v>
      </c>
      <c r="T97" s="60">
        <f>MIN($T$6/100*F97,200)</f>
        <v>0.282</v>
      </c>
      <c r="U97" s="60">
        <f>MIN($U$6/100*F97,250)</f>
        <v>0.376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0.00012298491</v>
      </c>
      <c r="AB97" s="139">
        <f>IF(AA97&gt;=0,AA97,"")</f>
        <v>0.00012298491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1.88</v>
      </c>
      <c r="G98" s="74">
        <v>-0.00654</v>
      </c>
      <c r="H98" s="63">
        <f>MAX(G98,-0.12*F98)</f>
        <v>-0.00654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-4.532547E-5</v>
      </c>
      <c r="S98" s="60">
        <f>MIN($S$6/100*F98,150)</f>
        <v>0.2256</v>
      </c>
      <c r="T98" s="60">
        <f>MIN($T$6/100*F98,200)</f>
        <v>0.282</v>
      </c>
      <c r="U98" s="60">
        <f>MIN($U$6/100*F98,250)</f>
        <v>0.376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-4.532547E-5</v>
      </c>
      <c r="AB98" s="139" t="str">
        <f>IF(AA98&gt;=0,AA98,"")</f>
        <v/>
      </c>
      <c r="AC98" s="76">
        <f>IF(AA98&lt;0,AA98,"")</f>
        <v>-4.532547E-5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1.88</v>
      </c>
      <c r="G99" s="74">
        <v>0.01311</v>
      </c>
      <c r="H99" s="63">
        <f>MAX(G99,-0.12*F99)</f>
        <v>0.01311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0.0001015664475</v>
      </c>
      <c r="S99" s="60">
        <f>MIN($S$6/100*F99,150)</f>
        <v>0.2256</v>
      </c>
      <c r="T99" s="60">
        <f>MIN($T$6/100*F99,200)</f>
        <v>0.282</v>
      </c>
      <c r="U99" s="60">
        <f>MIN($U$6/100*F99,250)</f>
        <v>0.376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0.0001015664475</v>
      </c>
      <c r="AB99" s="139">
        <f>IF(AA99&gt;=0,AA99,"")</f>
        <v>0.0001015664475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1.88</v>
      </c>
      <c r="G100" s="74">
        <v>-0.00654</v>
      </c>
      <c r="H100" s="63">
        <f>MAX(G100,-0.12*F100)</f>
        <v>-0.00654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-0</v>
      </c>
      <c r="S100" s="60">
        <f>MIN($S$6/100*F100,150)</f>
        <v>0.2256</v>
      </c>
      <c r="T100" s="60">
        <f>MIN($T$6/100*F100,200)</f>
        <v>0.282</v>
      </c>
      <c r="U100" s="60">
        <f>MIN($U$6/100*F100,250)</f>
        <v>0.376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4.532547E-5</v>
      </c>
      <c r="AA100" s="67">
        <f>R100+Y100+Z100</f>
        <v>4.532547E-5</v>
      </c>
      <c r="AB100" s="139">
        <f>IF(AA100&gt;=0,AA100,"")</f>
        <v>4.532547E-5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1.88</v>
      </c>
      <c r="G101" s="74">
        <v>0.01311</v>
      </c>
      <c r="H101" s="63">
        <f>MAX(G101,-0.12*F101)</f>
        <v>0.01311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0.2256</v>
      </c>
      <c r="T101" s="60">
        <f>MIN($T$6/100*F101,200)</f>
        <v>0.282</v>
      </c>
      <c r="U101" s="60">
        <f>MIN($U$6/100*F101,250)</f>
        <v>0.376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1.88</v>
      </c>
      <c r="G102" s="74">
        <v>0.01311</v>
      </c>
      <c r="H102" s="63">
        <f>MAX(G102,-0.12*F102)</f>
        <v>0.01311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0.2256</v>
      </c>
      <c r="T102" s="60">
        <f>MIN($T$6/100*F102,200)</f>
        <v>0.282</v>
      </c>
      <c r="U102" s="60">
        <f>MIN($U$6/100*F102,250)</f>
        <v>0.376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1.88</v>
      </c>
      <c r="G103" s="100">
        <v>-0.00654</v>
      </c>
      <c r="H103" s="101">
        <f>MAX(G103,-0.12*F103)</f>
        <v>-0.00654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-0</v>
      </c>
      <c r="S103" s="105">
        <f>MIN($S$6/100*F103,150)</f>
        <v>0.2256</v>
      </c>
      <c r="T103" s="105">
        <f>MIN($T$6/100*F103,200)</f>
        <v>0.282</v>
      </c>
      <c r="U103" s="105">
        <f>MIN($U$6/100*F103,250)</f>
        <v>0.376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1.863749999999998</v>
      </c>
      <c r="G104" s="112">
        <f>SUM(G8:G103)/4</f>
        <v>0.003197500000000039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-0.0008570076724999998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0.00016965864</v>
      </c>
      <c r="AA104" s="115">
        <f>SUM(AA8:AA103)</f>
        <v>-0.0006873490324999997</v>
      </c>
      <c r="AB104" s="116">
        <f>SUM(AB8:AB103)</f>
        <v>0.002366513145</v>
      </c>
      <c r="AC104" s="117">
        <f>SUM(AC8:AC103)</f>
        <v>-0.0030538621775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0.0001714015345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-0.0006873490324999997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